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K:\Tamogataskezeles\4_Irodalmi pályázatok 2021\2. Kiadók_Működési támogatása_meghívásos\"/>
    </mc:Choice>
  </mc:AlternateContent>
  <xr:revisionPtr revIDLastSave="0" documentId="13_ncr:1_{55823C6E-45E4-4B00-93D4-E5EC0FE850C6}" xr6:coauthVersionLast="47" xr6:coauthVersionMax="47" xr10:uidLastSave="{00000000-0000-0000-0000-000000000000}"/>
  <workbookProtection lockStructure="1"/>
  <bookViews>
    <workbookView xWindow="-110" yWindow="-110" windowWidth="19420" windowHeight="10420" activeTab="4" xr2:uid="{DBCA38D8-56A9-4EB1-8E52-4C40ECAFB549}"/>
  </bookViews>
  <sheets>
    <sheet name="Segédlet" sheetId="2" r:id="rId1"/>
    <sheet name="Előlap" sheetId="1" r:id="rId2"/>
    <sheet name="Személyi" sheetId="3" r:id="rId3"/>
    <sheet name="Dologi" sheetId="4" r:id="rId4"/>
    <sheet name="Beruházás" sheetId="5" r:id="rId5"/>
  </sheets>
  <definedNames>
    <definedName name="_xlnm.Print_Area" localSheetId="4">Beruházás!$A$1:$E$15</definedName>
    <definedName name="_xlnm.Print_Area" localSheetId="1">Előlap!$A$1:$C$14</definedName>
    <definedName name="_xlnm.Print_Area" localSheetId="0">Segédlet!$A$1:$B$43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11" i="5" l="1"/>
  <c r="D7" i="4"/>
  <c r="D11" i="4"/>
  <c r="D26" i="4" l="1"/>
  <c r="C2" i="3"/>
  <c r="C6" i="1"/>
  <c r="C8" i="1"/>
  <c r="C2" i="5" l="1"/>
  <c r="C1" i="5"/>
  <c r="C2" i="4"/>
  <c r="C1" i="4"/>
  <c r="C1" i="3"/>
  <c r="C7" i="1"/>
  <c r="C9" i="1" s="1"/>
  <c r="F10" i="5" s="1"/>
</calcChain>
</file>

<file path=xl/sharedStrings.xml><?xml version="1.0" encoding="utf-8"?>
<sst xmlns="http://schemas.openxmlformats.org/spreadsheetml/2006/main" count="183" uniqueCount="148">
  <si>
    <t>KÖLTSÉGCSOPORT/KÖLTSÉGNEM</t>
  </si>
  <si>
    <t>Mi tervezhető ezen a költségsorokon?</t>
  </si>
  <si>
    <t>SZEMÉLYI JELLEGŰ KIFIZETÉSEK</t>
  </si>
  <si>
    <t>Szerződés szerint tiszteletdíjként vagy honoráriumként elszámolni kívánt személyi kifizetések.</t>
  </si>
  <si>
    <t>Egyéb személyi jellegű ráfordítás</t>
  </si>
  <si>
    <t>A személyi jellegű egyéb kifizetések azok a természetes személyek részére teljesített kifizetések, elszámolt összegek, amelyeket a kifizető a természetes személy részére jogszabályi előírás vagy saját elhatározása alapján teljesít, és nem tartoznak a bérköltség, illetve a vállalkozási díj fogalmába.</t>
  </si>
  <si>
    <t>ANYAGBESZERZÉSEK</t>
  </si>
  <si>
    <t>Egyéb anyagbeszerzés</t>
  </si>
  <si>
    <t>SZOLGÁLTATÁSOK</t>
  </si>
  <si>
    <t>Bérleti díjak</t>
  </si>
  <si>
    <t>A támogatásban résztvevő magánszemélyek saját tulajdonában lévő gépkocsival történő utazás költségtérítése (kiküldetési rendelvénnyel és nyugtával igazolt), illetve vonat, busz és repülőjegyek költségtérítése tervezhető ezen a soron;</t>
  </si>
  <si>
    <t>Banki költségek</t>
  </si>
  <si>
    <t>ADÓK, ILLETÉKEK</t>
  </si>
  <si>
    <t>Adók, illetékek</t>
  </si>
  <si>
    <t>Minden NEM személyi kifizetéshez kapcsolódó adó és illeték</t>
  </si>
  <si>
    <t>BERUHÁZÁSI KIADÁSOK</t>
  </si>
  <si>
    <r>
      <t xml:space="preserve"> 1 éven </t>
    </r>
    <r>
      <rPr>
        <b/>
        <sz val="11"/>
        <color rgb="FF000000"/>
        <rFont val="Calibri"/>
        <family val="2"/>
        <charset val="238"/>
      </rPr>
      <t xml:space="preserve">túl </t>
    </r>
    <r>
      <rPr>
        <sz val="11"/>
        <color rgb="FF000000"/>
        <rFont val="Calibri"/>
        <family val="2"/>
        <charset val="238"/>
      </rPr>
      <t>használatos eszközök,</t>
    </r>
    <r>
      <rPr>
        <b/>
        <u/>
        <sz val="11"/>
        <color rgb="FF000000"/>
        <rFont val="Calibri"/>
        <family val="2"/>
        <charset val="238"/>
      </rPr>
      <t xml:space="preserve"> leltárba vétele szükséges!!!</t>
    </r>
  </si>
  <si>
    <t>Ügyviteli- és számítástechnikai eszközök, szoftverek vásárlása, előállítása</t>
  </si>
  <si>
    <t>Gépek, berendezések és felszerelések vásárlása, előállítása</t>
  </si>
  <si>
    <t>Egyéb eszközök vásárlása, előállítása</t>
  </si>
  <si>
    <t>Sorszám</t>
  </si>
  <si>
    <t>KIADÁSOK megnevezése</t>
  </si>
  <si>
    <t>Igényelt támogatás HUF-ban:</t>
  </si>
  <si>
    <t>A</t>
  </si>
  <si>
    <t>Személyi jellegű kifizetések</t>
  </si>
  <si>
    <t>B</t>
  </si>
  <si>
    <t>Dologi kiadások</t>
  </si>
  <si>
    <t>C</t>
  </si>
  <si>
    <t>Beruházási kiadások</t>
  </si>
  <si>
    <t>ÖSSZESEN</t>
  </si>
  <si>
    <t>DÁTUM:</t>
  </si>
  <si>
    <t>ALÁÍRÁS, PECSÉT:</t>
  </si>
  <si>
    <t>Költségek megnevezése</t>
  </si>
  <si>
    <t>HUF</t>
  </si>
  <si>
    <t>Költségek indoklása, részletes magyarázata</t>
  </si>
  <si>
    <t>A.</t>
  </si>
  <si>
    <t>SZEMÉLYI KIADÁSOK</t>
  </si>
  <si>
    <t>A.1</t>
  </si>
  <si>
    <t>A.2</t>
  </si>
  <si>
    <t>A.4</t>
  </si>
  <si>
    <t>SZEMÉLYI ÖSSZESEN</t>
  </si>
  <si>
    <t>Költségek indoklása</t>
  </si>
  <si>
    <t>B.</t>
  </si>
  <si>
    <t>DOLOGI KIADÁSOK</t>
  </si>
  <si>
    <t>B.1</t>
  </si>
  <si>
    <t>Anyagköltség, készletbeszerzés</t>
  </si>
  <si>
    <t>B.1.1</t>
  </si>
  <si>
    <t>B.1.2</t>
  </si>
  <si>
    <t>B.1.3</t>
  </si>
  <si>
    <t>B.2</t>
  </si>
  <si>
    <t>Szolgáltatási kiadások</t>
  </si>
  <si>
    <t>B.2.1</t>
  </si>
  <si>
    <t>DOLOGI ÖSSZESEN</t>
  </si>
  <si>
    <t>C.</t>
  </si>
  <si>
    <t>C.1</t>
  </si>
  <si>
    <t>C.2</t>
  </si>
  <si>
    <t>C.3</t>
  </si>
  <si>
    <t>BERUHÁZÁSI KIADÁSOK ÖSSZESEN</t>
  </si>
  <si>
    <t>A.3</t>
  </si>
  <si>
    <r>
      <t>Bérszámfejtésre kerülő (</t>
    </r>
    <r>
      <rPr>
        <b/>
        <sz val="11"/>
        <color rgb="FF000000"/>
        <rFont val="Calibri"/>
        <family val="2"/>
        <charset val="238"/>
      </rPr>
      <t>NEM számla ellenében fizetendő</t>
    </r>
    <r>
      <rPr>
        <sz val="11"/>
        <color rgb="FF000000"/>
        <rFont val="Calibri"/>
        <family val="2"/>
        <charset val="238"/>
      </rPr>
      <t xml:space="preserve">)  megbízási szerződés szerinti bruttó díjak és járulékai. </t>
    </r>
  </si>
  <si>
    <t>Tiszteletdíj, honorárium (számfejtett és járulékai)</t>
  </si>
  <si>
    <t>Alkalmazottak foglalkoztatásával kapcsolatos személyi jellegű költségek</t>
  </si>
  <si>
    <t xml:space="preserve">Minden olyan kifizetés, amely a munkavállalókat megillető, bérként vagy munkadíjként elszámolt járandóság.  </t>
  </si>
  <si>
    <t>Személyi megbízási jogviszony bruttó díja (bérszámfejtett) és járulákai</t>
  </si>
  <si>
    <t>Üzemanyagok, a szervezet saját tulajdonában lévő vagy általa tartós használatba vett gépkocsik esetében</t>
  </si>
  <si>
    <t>Tiszteletdíj, honorárium (számla ellenében)</t>
  </si>
  <si>
    <t>Egyéb szolgáltatási költségek</t>
  </si>
  <si>
    <t xml:space="preserve">Megvalósítási időszak: </t>
  </si>
  <si>
    <t>Szállítási, fuvarozási szolgáltatások</t>
  </si>
  <si>
    <t xml:space="preserve">Pénzügyi, biztosítás és szakértői tanácsadói szolgáltatások díja </t>
  </si>
  <si>
    <t xml:space="preserve">Média- és reklámkiadások </t>
  </si>
  <si>
    <t>Nyomdaköltség</t>
  </si>
  <si>
    <t>Szállás költség</t>
  </si>
  <si>
    <t>Rendezvényszervezési költségek</t>
  </si>
  <si>
    <t>Digitalizálási költségek</t>
  </si>
  <si>
    <t xml:space="preserve">Kommunikációs szolgáltatások </t>
  </si>
  <si>
    <t>A Kedvezményezett nevére szóló számlával elszámolni kívánt telefon-, internet-, postaköltségek stb.;</t>
  </si>
  <si>
    <t>A Kedvezményezett nevére szóló számla ellenében fizetett informatikai szolgáltatások, rendszerüzemeltetési szolgáltatások díja;</t>
  </si>
  <si>
    <t>Bérleti szerződésben meghatározott, számlával fizetett szolgáltatás díja. Pl. helyszín-, gépkocsi- vagy egyéb eszköz bérlése;</t>
  </si>
  <si>
    <r>
      <t xml:space="preserve">Szolgáltatási szerződésben meghatározott, számlával fizetett fuvarozás, személyszállítás díja. Ezen a soron </t>
    </r>
    <r>
      <rPr>
        <b/>
        <sz val="11"/>
        <color rgb="FF000000"/>
        <rFont val="Calibri"/>
        <family val="2"/>
        <charset val="238"/>
      </rPr>
      <t>NEM tervezhető</t>
    </r>
    <r>
      <rPr>
        <sz val="11"/>
        <color rgb="FF000000"/>
        <rFont val="Calibri"/>
        <family val="2"/>
        <charset val="238"/>
      </rPr>
      <t xml:space="preserve"> a magántulajdonú gépkocsival történő utazás után fizetendő utazási költségtérítés;</t>
    </r>
  </si>
  <si>
    <t>Kedvezményezett nevére szóló számla ellenében fizetett pénzügyi, biztosítási és szakértői tanácsadói díjak, pl. könyvelői díj;</t>
  </si>
  <si>
    <t>Reklámanyagok Kedvezményezett nevére szóló számlával igazolva;</t>
  </si>
  <si>
    <t>Folyóiratkiadás költsége Kedvezményezett nevére szóló számlával igazolva;</t>
  </si>
  <si>
    <t>Szerződés szerint tiszteletdíjként vagy honoráriumként elszámolni kívánt számlás kifizetések;</t>
  </si>
  <si>
    <t>Kedvezményezett nevére szóló számla ellenében, a támogatott tevékenyéghez igazoltan szükséges mértékben;</t>
  </si>
  <si>
    <t>Anyagköltség, irodaszerek, nyomtatványok beszerzése</t>
  </si>
  <si>
    <t>Jogdíj (egyszeri, vagy rövid távra szóló felhasználás joga)</t>
  </si>
  <si>
    <t>C.4</t>
  </si>
  <si>
    <t>Jogdíj (vagyoni értékű jogok, illetve szellemi termékek)</t>
  </si>
  <si>
    <t xml:space="preserve">Ingatlanok, gépek és egyéb eszközök felújítása </t>
  </si>
  <si>
    <t>Épület, építmény építése, ingatlan vásárlása</t>
  </si>
  <si>
    <t>Étkezési költségek</t>
  </si>
  <si>
    <t>ÉTKEZÉSSEL, ÉTKEZTETÉSSEL ÖSSZEFÜGGŐ KIADÁSOK</t>
  </si>
  <si>
    <t>UTAZÁSSAL, UTAZTATÁSSAL, SZÁLLÍTÁSSAL ÖSSZEFÜGGŐ KIADÁSOK</t>
  </si>
  <si>
    <t>Kedvezményezett nevére szóló számla ellenében vásárolt fogyóeszközök, pl. tisztítószerek, stb. tervezhetők.</t>
  </si>
  <si>
    <r>
      <t>A Kedvezményezett szervezet tulajdonában (</t>
    </r>
    <r>
      <rPr>
        <b/>
        <sz val="11"/>
        <color rgb="FF000000"/>
        <rFont val="Calibri"/>
        <family val="2"/>
        <charset val="238"/>
      </rPr>
      <t>NEM</t>
    </r>
    <r>
      <rPr>
        <sz val="11"/>
        <color rgb="FF000000"/>
        <rFont val="Calibri"/>
        <family val="2"/>
        <charset val="238"/>
      </rPr>
      <t xml:space="preserve"> magántulajdonban) lévő gépkocsikhoz vagy általa tartós használatba vett gépkocsik  vásárolt üzemanyagok;</t>
    </r>
  </si>
  <si>
    <t>A Kedvezményezett nevére szóló számla ellenében vásárolt irodaszerek, nyomtatványok;</t>
  </si>
  <si>
    <t>A Kedvezményezett nevére szóló számla ellenében fizetett étkezési költségek.</t>
  </si>
  <si>
    <t>Építés esetében részletes költségterv megküldése szükséges, tulajdoni lap, engedélyek</t>
  </si>
  <si>
    <t>Közüzemi díjak</t>
  </si>
  <si>
    <t>A Kedvezményezett nevére szóló számlával igazolt közüzemi díjak,;</t>
  </si>
  <si>
    <t>Munkaadót terhelő adók- és járulékok</t>
  </si>
  <si>
    <t>Személyi jellegű kifizetéseket terhelő adók, járulékok (ha csak ez kerül elszámolásra)</t>
  </si>
  <si>
    <r>
      <t>Bérszámfejtésre kerülő (</t>
    </r>
    <r>
      <rPr>
        <b/>
        <sz val="11"/>
        <color rgb="FF000000"/>
        <rFont val="Calibri"/>
        <family val="2"/>
        <charset val="238"/>
      </rPr>
      <t>NEM számla ellenében fizetendő</t>
    </r>
    <r>
      <rPr>
        <sz val="11"/>
        <color rgb="FF000000"/>
        <rFont val="Calibri"/>
        <family val="2"/>
        <charset val="238"/>
      </rPr>
      <t xml:space="preserve">)bérek/kifizetések munkaadót terhelő adó -és járulékai. </t>
    </r>
  </si>
  <si>
    <r>
      <t>Bérszámfejtésre kerülő (</t>
    </r>
    <r>
      <rPr>
        <b/>
        <sz val="11"/>
        <color rgb="FF000000"/>
        <rFont val="Calibri"/>
        <family val="2"/>
        <charset val="238"/>
      </rPr>
      <t>NEM számla ellenében fizetendő</t>
    </r>
    <r>
      <rPr>
        <sz val="11"/>
        <color rgb="FF000000"/>
        <rFont val="Calibri"/>
        <family val="2"/>
        <charset val="238"/>
      </rPr>
      <t xml:space="preserve">)  bérek/kifizetések bruttó díjainak adó-és és járulékai. </t>
    </r>
  </si>
  <si>
    <t>Informatikai, rendszerüzemeltetési és webfejlesztési szolgáltatások díja , honlap fejlesztése és léterhozása díja</t>
  </si>
  <si>
    <t>Utazással, kiküldetéssel, szállítással összefüggő költségek (nem személyi jellegű kifizetések)</t>
  </si>
  <si>
    <t>Kedvezményezett nevére szóló számla ellenében, a támogatott tevékenyéghez igazoltan szükséges mértékben; max.*** besorolású szállodában, vagy max. 35.0000 forint/fő/éj tervezhető</t>
  </si>
  <si>
    <t>Karbantartási, javítási szolgáltatások díja</t>
  </si>
  <si>
    <t>Állagmegóvás és karbantartás költsége, ideértve az irodatechnikai és informatikai eszközök karbantartását is. (Nem felújítási költség)</t>
  </si>
  <si>
    <t>Kedvezményezett nevére szóló számla ellenében, a támogatott tevékenységekhez igazoltan szükséges, igénybevett szolgáltatások (pl. takarítás, rendezvényhelyszínének biztosítása, biztonságiőrök…. stb.)</t>
  </si>
  <si>
    <t>A felújítás, amely az ingatlan, eszköz, berendezés eredeti állagának helyreállítását szolgáló, időszakonként visszatérő olyan tevékenység, amely mindenképpen azzal jár, hogy az adott ingatlan élettartama megnövekszik, eredeti műszaki állapota megközelítően vagy teljesen visszaáll, illetve korszerűbbé válik.
Értéknövelő tevékenység</t>
  </si>
  <si>
    <t>BANKÖLTSÉGEK</t>
  </si>
  <si>
    <t>Ebben a sorban akkor is elszámolható költség, amennyiben a jóváhagyott költségvetésben nem került betervezésre banki költség. Mértéke a támogatási összeg maximum 5%-a, de legfeljebb 100.000, - Ft. (átváltás költsége, banki tranzakciók, folyószámla-vezetés díja, stb.)</t>
  </si>
  <si>
    <t>Kedvezményezett nevére szóló számla ellenében vásárolt eszközök, melyek az igénylő leltárába bekerülnek;</t>
  </si>
  <si>
    <t>A Kedvezményezett nevére szóló számla ellenében vásárolt eszközök, melyek az igénylő leltárába bekerülnek;</t>
  </si>
  <si>
    <t>Kedvezményezett szervezet neve:</t>
  </si>
  <si>
    <t>Bérszámfejtésre kerülő, megbízási szerződés szerinti bruttó díj és járulékai</t>
  </si>
  <si>
    <t>Kiküldetéssel kapcsolatos személyi jellegű költségek (napidíj és gépkocsi költségtérítés az adómentesen adható mértékéig)</t>
  </si>
  <si>
    <t>Infokommunikációs és számítástechnikai eszközök</t>
  </si>
  <si>
    <t>Számítástechnikai szoftverek vásárlása és előfizetése</t>
  </si>
  <si>
    <t>Irodai berendezési eszközök</t>
  </si>
  <si>
    <t>Egyéb eszközök vásárlása, előállítása (az igényelt támogatás maximum 10%-ig)</t>
  </si>
  <si>
    <t>Anyagköltség, irodaszer, nyomtatványok beszerzése</t>
  </si>
  <si>
    <t>Szervezet saját, vagy általa tartós használatba vett gépjárművébe vásárolt üzemanyag</t>
  </si>
  <si>
    <t>Tiszteletdíj vagy honorárium (számla ellenében)</t>
  </si>
  <si>
    <t>B.2.2</t>
  </si>
  <si>
    <t>B.2.3</t>
  </si>
  <si>
    <t>B.2.4</t>
  </si>
  <si>
    <t>B.2.5</t>
  </si>
  <si>
    <t>B.2.6</t>
  </si>
  <si>
    <t>B.2.7</t>
  </si>
  <si>
    <t>B.2.8</t>
  </si>
  <si>
    <t>B.2.9</t>
  </si>
  <si>
    <t>B.2.10</t>
  </si>
  <si>
    <t>B.2.11</t>
  </si>
  <si>
    <t>B.2.12</t>
  </si>
  <si>
    <t>B.2.13</t>
  </si>
  <si>
    <t>B.2.14</t>
  </si>
  <si>
    <t>Kommunikációs szolgáltatások (telefon, internet, posta, stb.)</t>
  </si>
  <si>
    <t>Informatikai, rendszerüzemeltetési szolgáltatások díja</t>
  </si>
  <si>
    <t>Média- és reklámkiadások (reklámanyagok)</t>
  </si>
  <si>
    <t>Bérleti díjak (helyszín-, gépkocsi- vagy egyéb eszköz bérlése)</t>
  </si>
  <si>
    <t>Pénzügyi, biztosítás és szakértői tanácsadói szolgáltatások díja (pl. könyvelő)</t>
  </si>
  <si>
    <t>Kiküldetéssel kapcsolatos, nem személyi jellegű kifizetések</t>
  </si>
  <si>
    <t>Szállásköltség</t>
  </si>
  <si>
    <t>Utazási költségtérítés</t>
  </si>
  <si>
    <t>Informatikai fejlesztések: szoftverfejlesztés, honlapfejlesztés (ez utóbbi esetben dokumentálni szükséges a fejlesztés előtti és utáni állapotot és azt a záró elszámolásban csatolni szükséges az elszámoláshoz)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</si>
</sst>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0\ &quot;Ft&quot;;[Red]#,##0\ &quot;Ft&quot;"/>
  </numFmts>
  <fonts count="1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b/>
      <sz val="11"/>
      <color rgb="FF215967"/>
      <name val="Calibri"/>
      <family val="2"/>
      <charset val="238"/>
    </font>
    <font>
      <b/>
      <sz val="11"/>
      <color rgb="FF000000"/>
      <name val="Calibri"/>
      <family val="2"/>
      <charset val="238"/>
    </font>
    <font>
      <sz val="11"/>
      <color rgb="FF000000"/>
      <name val="Calibri"/>
      <family val="2"/>
      <charset val="238"/>
    </font>
    <font>
      <sz val="11"/>
      <name val="Calibri"/>
      <family val="2"/>
      <charset val="238"/>
    </font>
    <font>
      <b/>
      <u/>
      <sz val="11"/>
      <color rgb="FF000000"/>
      <name val="Calibri"/>
      <family val="2"/>
      <charset val="238"/>
    </font>
    <font>
      <sz val="10"/>
      <name val="Calibri"/>
      <family val="2"/>
      <charset val="238"/>
      <scheme val="minor"/>
    </font>
    <font>
      <sz val="16"/>
      <name val="Calibri"/>
      <family val="2"/>
      <charset val="238"/>
      <scheme val="minor"/>
    </font>
    <font>
      <sz val="11"/>
      <color indexed="8"/>
      <name val="Calibri"/>
      <family val="2"/>
      <charset val="238"/>
      <scheme val="minor"/>
    </font>
    <font>
      <b/>
      <sz val="10"/>
      <name val="Calibri"/>
      <family val="2"/>
      <charset val="238"/>
      <scheme val="minor"/>
    </font>
    <font>
      <b/>
      <sz val="11"/>
      <color indexed="8"/>
      <name val="Calibri"/>
      <family val="2"/>
      <charset val="238"/>
      <scheme val="minor"/>
    </font>
    <font>
      <sz val="8"/>
      <name val="Calibri"/>
      <family val="2"/>
      <charset val="238"/>
      <scheme val="minor"/>
    </font>
    <font>
      <sz val="10"/>
      <name val="Arial"/>
      <family val="2"/>
      <charset val="238"/>
    </font>
  </fonts>
  <fills count="5">
    <fill>
      <patternFill patternType="none"/>
    </fill>
    <fill>
      <patternFill patternType="gray125"/>
    </fill>
    <fill>
      <patternFill patternType="solid">
        <fgColor theme="2" tint="-0.249977111117893"/>
        <bgColor indexed="64"/>
      </patternFill>
    </fill>
    <fill>
      <patternFill patternType="solid">
        <fgColor rgb="FFEEECE1"/>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6" fillId="0" borderId="0"/>
    <xf numFmtId="0" fontId="6" fillId="0" borderId="0"/>
    <xf numFmtId="0" fontId="6" fillId="0" borderId="0"/>
  </cellStyleXfs>
  <cellXfs count="185">
    <xf numFmtId="0" fontId="0" fillId="0" borderId="0" xfId="0"/>
    <xf numFmtId="0" fontId="4" fillId="0" borderId="0" xfId="0" applyFont="1" applyAlignment="1">
      <alignment vertical="center" wrapText="1"/>
    </xf>
    <xf numFmtId="0" fontId="3" fillId="0" borderId="20"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0" xfId="0" applyAlignment="1">
      <alignment wrapText="1"/>
    </xf>
    <xf numFmtId="0" fontId="12" fillId="0" borderId="0" xfId="0" applyFont="1" applyAlignment="1">
      <alignment vertical="center" wrapText="1"/>
    </xf>
    <xf numFmtId="0" fontId="4" fillId="0" borderId="0" xfId="0" applyFont="1" applyAlignment="1" applyProtection="1">
      <alignment vertical="center" wrapText="1"/>
      <protection locked="0"/>
    </xf>
    <xf numFmtId="0" fontId="14" fillId="0" borderId="0" xfId="1" applyFont="1" applyAlignment="1">
      <alignment vertical="center" wrapText="1"/>
    </xf>
    <xf numFmtId="164" fontId="14" fillId="0" borderId="0" xfId="1" applyNumberFormat="1" applyFont="1" applyAlignment="1">
      <alignment vertical="center" wrapText="1"/>
    </xf>
    <xf numFmtId="0" fontId="14" fillId="0" borderId="0" xfId="3" applyFont="1" applyAlignment="1" applyProtection="1">
      <alignment horizontal="center" vertical="center" wrapText="1"/>
      <protection locked="0"/>
    </xf>
    <xf numFmtId="0" fontId="14" fillId="0" borderId="0" xfId="3" applyFont="1" applyAlignment="1" applyProtection="1">
      <alignment vertical="center" wrapText="1"/>
      <protection locked="0"/>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xf numFmtId="49" fontId="4" fillId="0" borderId="34"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lignment horizontal="center" vertical="center" wrapText="1"/>
    </xf>
    <xf numFmtId="49" fontId="1" fillId="0" borderId="15" xfId="0" applyNumberFormat="1" applyFont="1" applyFill="1" applyBorder="1" applyAlignment="1" applyProtection="1">
      <alignment horizontal="center" vertical="center" wrapText="1"/>
      <protection locked="0"/>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27" xfId="1" applyFont="1" applyFill="1" applyBorder="1" applyAlignment="1">
      <alignment horizontal="center" vertical="center" wrapText="1"/>
    </xf>
    <xf numFmtId="14" fontId="5" fillId="0" borderId="13" xfId="1" applyNumberFormat="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5" xfId="1" applyFont="1" applyFill="1" applyBorder="1" applyAlignment="1">
      <alignment horizontal="center" vertical="center" wrapText="1"/>
    </xf>
    <xf numFmtId="14" fontId="5" fillId="0" borderId="1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left" vertical="center" wrapText="1"/>
    </xf>
    <xf numFmtId="0" fontId="16" fillId="0" borderId="26" xfId="1" applyFont="1" applyFill="1" applyBorder="1" applyAlignment="1">
      <alignment horizontal="center" vertical="center" wrapText="1"/>
    </xf>
    <xf numFmtId="0" fontId="16" fillId="0" borderId="27" xfId="1" applyFont="1" applyFill="1" applyBorder="1" applyAlignment="1">
      <alignment horizontal="center" vertical="center" wrapText="1"/>
    </xf>
    <xf numFmtId="164" fontId="16" fillId="0" borderId="27"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164" fontId="2" fillId="0" borderId="15" xfId="0" applyNumberFormat="1" applyFont="1" applyFill="1" applyBorder="1"/>
    <xf numFmtId="0" fontId="0" fillId="0" borderId="0" xfId="0" applyFont="1"/>
    <xf numFmtId="0" fontId="0" fillId="0" borderId="0" xfId="0" applyFont="1" applyFill="1"/>
    <xf numFmtId="0" fontId="16" fillId="0" borderId="10" xfId="0" applyFont="1" applyFill="1" applyBorder="1" applyAlignment="1">
      <alignment horizontal="center" wrapText="1"/>
    </xf>
    <xf numFmtId="0" fontId="16" fillId="0" borderId="13" xfId="0" applyFont="1" applyFill="1" applyBorder="1" applyAlignment="1">
      <alignment horizontal="left" wrapText="1" indent="1"/>
    </xf>
    <xf numFmtId="0" fontId="0" fillId="0" borderId="14" xfId="0" applyFont="1" applyFill="1" applyBorder="1" applyAlignment="1">
      <alignment horizontal="center"/>
    </xf>
    <xf numFmtId="0" fontId="0" fillId="0" borderId="16" xfId="0" applyFont="1" applyFill="1" applyBorder="1"/>
    <xf numFmtId="164" fontId="16" fillId="0" borderId="9" xfId="0" applyNumberFormat="1" applyFont="1" applyFill="1" applyBorder="1"/>
    <xf numFmtId="0" fontId="6" fillId="0" borderId="0" xfId="2" applyFill="1" applyAlignment="1">
      <alignment horizontal="center" vertical="center" wrapText="1"/>
    </xf>
    <xf numFmtId="0" fontId="6" fillId="0" borderId="0" xfId="2" applyFill="1" applyAlignment="1">
      <alignment vertical="center" wrapText="1"/>
    </xf>
    <xf numFmtId="0" fontId="10" fillId="0" borderId="0" xfId="0" applyFont="1" applyFill="1" applyAlignment="1">
      <alignment horizontal="center" vertical="center" wrapText="1"/>
    </xf>
    <xf numFmtId="0" fontId="6" fillId="0" borderId="21" xfId="2" applyFill="1" applyBorder="1" applyAlignment="1" applyProtection="1">
      <alignment horizontal="center" vertical="center" wrapText="1"/>
      <protection locked="0"/>
    </xf>
    <xf numFmtId="0" fontId="6" fillId="0" borderId="0" xfId="2" applyFill="1" applyAlignment="1" applyProtection="1">
      <alignment vertical="center" wrapText="1"/>
      <protection locked="0"/>
    </xf>
    <xf numFmtId="0" fontId="6" fillId="0" borderId="0" xfId="2" applyFill="1" applyAlignment="1" applyProtection="1">
      <alignment horizontal="right" vertical="center" wrapText="1"/>
      <protection locked="0"/>
    </xf>
    <xf numFmtId="165" fontId="6" fillId="0" borderId="0" xfId="2" applyNumberFormat="1" applyFill="1" applyAlignment="1" applyProtection="1">
      <alignment horizontal="right" vertical="center" wrapText="1"/>
      <protection locked="0"/>
    </xf>
    <xf numFmtId="49" fontId="10" fillId="0" borderId="22" xfId="0" applyNumberFormat="1" applyFont="1" applyFill="1" applyBorder="1" applyAlignment="1" applyProtection="1">
      <alignment horizontal="center" vertical="center" wrapText="1"/>
      <protection locked="0"/>
    </xf>
    <xf numFmtId="0" fontId="5" fillId="0" borderId="27" xfId="2" applyFont="1" applyFill="1" applyBorder="1" applyAlignment="1">
      <alignment vertical="center" wrapText="1"/>
    </xf>
    <xf numFmtId="0" fontId="5" fillId="0" borderId="27" xfId="2" applyFont="1" applyFill="1" applyBorder="1" applyAlignment="1">
      <alignment horizontal="right" vertical="center" wrapText="1"/>
    </xf>
    <xf numFmtId="3" fontId="5" fillId="0" borderId="27" xfId="2" applyNumberFormat="1" applyFont="1" applyFill="1" applyBorder="1" applyAlignment="1">
      <alignment horizontal="right" vertical="center" wrapText="1"/>
    </xf>
    <xf numFmtId="49" fontId="10" fillId="0" borderId="13" xfId="0" applyNumberFormat="1" applyFont="1" applyFill="1" applyBorder="1" applyAlignment="1">
      <alignment horizontal="center" vertical="center" wrapText="1"/>
    </xf>
    <xf numFmtId="165" fontId="5" fillId="0" borderId="27" xfId="2" applyNumberFormat="1" applyFont="1" applyFill="1" applyBorder="1" applyAlignment="1">
      <alignment horizontal="right" vertical="center" wrapText="1"/>
    </xf>
    <xf numFmtId="0" fontId="5" fillId="0" borderId="0" xfId="2" applyFont="1" applyFill="1" applyAlignment="1" applyProtection="1">
      <alignment vertical="center" wrapText="1"/>
      <protection locked="0"/>
    </xf>
    <xf numFmtId="0" fontId="10" fillId="0" borderId="0" xfId="0" applyFont="1" applyFill="1" applyAlignment="1" applyProtection="1">
      <alignment horizontal="center" vertical="center" wrapText="1"/>
      <protection locked="0"/>
    </xf>
    <xf numFmtId="0" fontId="4" fillId="0" borderId="21" xfId="0" applyFont="1" applyFill="1" applyBorder="1" applyAlignment="1" applyProtection="1">
      <alignment vertical="center" wrapText="1"/>
      <protection locked="0"/>
    </xf>
    <xf numFmtId="0" fontId="14" fillId="0" borderId="24" xfId="2" applyFont="1" applyFill="1" applyBorder="1" applyAlignment="1" applyProtection="1">
      <alignment vertical="center" wrapText="1"/>
      <protection locked="0"/>
    </xf>
    <xf numFmtId="0" fontId="14" fillId="0" borderId="0" xfId="2" applyFont="1" applyFill="1" applyAlignment="1" applyProtection="1">
      <alignment vertical="center" wrapText="1"/>
      <protection locked="0"/>
    </xf>
    <xf numFmtId="0" fontId="16" fillId="0" borderId="26" xfId="2" applyFont="1" applyFill="1" applyBorder="1" applyAlignment="1">
      <alignment horizontal="center" vertical="center" wrapText="1"/>
    </xf>
    <xf numFmtId="4" fontId="16" fillId="0" borderId="27" xfId="2" applyNumberFormat="1" applyFont="1" applyFill="1" applyBorder="1" applyAlignment="1">
      <alignment horizontal="right" vertical="center" wrapText="1"/>
    </xf>
    <xf numFmtId="49" fontId="4" fillId="0" borderId="13" xfId="0" applyNumberFormat="1" applyFont="1" applyFill="1" applyBorder="1" applyAlignment="1">
      <alignment vertical="center" wrapText="1"/>
    </xf>
    <xf numFmtId="0" fontId="5" fillId="0" borderId="30" xfId="2" applyFont="1" applyFill="1" applyBorder="1" applyAlignment="1">
      <alignment horizontal="center" vertical="center" wrapText="1"/>
    </xf>
    <xf numFmtId="0" fontId="5" fillId="0" borderId="31" xfId="2" applyFont="1" applyFill="1" applyBorder="1" applyAlignment="1">
      <alignment vertical="center" wrapText="1"/>
    </xf>
    <xf numFmtId="0" fontId="5" fillId="0" borderId="31" xfId="2" applyFont="1" applyFill="1" applyBorder="1" applyAlignment="1">
      <alignment horizontal="right" vertical="center" wrapText="1"/>
    </xf>
    <xf numFmtId="0" fontId="13" fillId="0" borderId="0" xfId="0" applyFont="1" applyFill="1" applyAlignment="1">
      <alignment horizontal="center" vertical="center" wrapText="1"/>
    </xf>
    <xf numFmtId="164" fontId="13" fillId="0" borderId="0" xfId="0" applyNumberFormat="1" applyFont="1" applyFill="1" applyAlignment="1">
      <alignment horizontal="center" vertical="center" wrapText="1"/>
    </xf>
    <xf numFmtId="0" fontId="13" fillId="0" borderId="0" xfId="0" applyFont="1" applyFill="1" applyAlignment="1">
      <alignment vertical="center" wrapText="1"/>
    </xf>
    <xf numFmtId="0" fontId="14" fillId="0" borderId="21" xfId="1" applyFont="1" applyFill="1" applyBorder="1" applyAlignment="1" applyProtection="1">
      <alignment horizontal="center" vertical="center" wrapText="1"/>
      <protection locked="0"/>
    </xf>
    <xf numFmtId="0" fontId="14" fillId="0" borderId="0" xfId="1" applyFont="1" applyFill="1" applyAlignment="1" applyProtection="1">
      <alignment vertical="center" wrapText="1"/>
      <protection locked="0"/>
    </xf>
    <xf numFmtId="164" fontId="14" fillId="0" borderId="0" xfId="1" applyNumberFormat="1" applyFont="1" applyFill="1" applyAlignment="1" applyProtection="1">
      <alignment vertical="center" wrapText="1"/>
      <protection locked="0"/>
    </xf>
    <xf numFmtId="49" fontId="4" fillId="0" borderId="22" xfId="0" applyNumberFormat="1" applyFont="1" applyFill="1" applyBorder="1" applyAlignment="1" applyProtection="1">
      <alignment vertical="center" wrapText="1"/>
      <protection locked="0"/>
    </xf>
    <xf numFmtId="0" fontId="3" fillId="0" borderId="26" xfId="1" applyFont="1" applyFill="1" applyBorder="1" applyAlignment="1">
      <alignment horizontal="center" vertical="center" wrapText="1"/>
    </xf>
    <xf numFmtId="0" fontId="3" fillId="0" borderId="27" xfId="1" applyFont="1" applyFill="1" applyBorder="1" applyAlignment="1">
      <alignment horizontal="left" vertical="center" wrapText="1"/>
    </xf>
    <xf numFmtId="0" fontId="3" fillId="0" borderId="27" xfId="1" applyFont="1" applyFill="1" applyBorder="1" applyAlignment="1">
      <alignment vertical="center" wrapText="1"/>
    </xf>
    <xf numFmtId="164" fontId="3" fillId="0" borderId="27" xfId="1" applyNumberFormat="1" applyFont="1" applyFill="1" applyBorder="1" applyAlignment="1">
      <alignment vertical="center" wrapText="1"/>
    </xf>
    <xf numFmtId="49" fontId="3" fillId="0" borderId="13" xfId="0" applyNumberFormat="1" applyFont="1" applyFill="1" applyBorder="1" applyAlignment="1">
      <alignment vertical="center" wrapText="1"/>
    </xf>
    <xf numFmtId="0" fontId="4" fillId="0" borderId="0" xfId="0" applyFont="1" applyFill="1" applyAlignment="1" applyProtection="1">
      <alignment vertical="center" wrapText="1"/>
      <protection locked="0"/>
    </xf>
    <xf numFmtId="164" fontId="12" fillId="0" borderId="0" xfId="0" applyNumberFormat="1" applyFont="1" applyFill="1" applyAlignment="1">
      <alignment vertical="center" wrapText="1"/>
    </xf>
    <xf numFmtId="0" fontId="14" fillId="0" borderId="0" xfId="1" applyFont="1" applyFill="1" applyAlignment="1" applyProtection="1">
      <alignment horizontal="center" vertical="center" wrapText="1"/>
      <protection locked="0"/>
    </xf>
    <xf numFmtId="0" fontId="4" fillId="0" borderId="7" xfId="0" applyFont="1" applyFill="1" applyBorder="1" applyAlignment="1">
      <alignment horizontal="left" vertical="center" wrapText="1"/>
    </xf>
    <xf numFmtId="164" fontId="5" fillId="0" borderId="31" xfId="2" applyNumberFormat="1" applyFont="1" applyFill="1" applyBorder="1" applyAlignment="1">
      <alignment horizontal="right" vertical="center" wrapText="1"/>
    </xf>
    <xf numFmtId="164" fontId="5" fillId="0" borderId="27" xfId="2" applyNumberFormat="1" applyFont="1" applyFill="1" applyBorder="1" applyAlignment="1">
      <alignment horizontal="right" vertical="center" wrapText="1"/>
    </xf>
    <xf numFmtId="164" fontId="6" fillId="0" borderId="33" xfId="2" applyNumberFormat="1" applyFill="1" applyBorder="1" applyAlignment="1" applyProtection="1">
      <alignment horizontal="right" vertical="center" wrapText="1"/>
      <protection locked="0"/>
    </xf>
    <xf numFmtId="0" fontId="16" fillId="0" borderId="27" xfId="0" applyFont="1" applyFill="1" applyBorder="1" applyAlignment="1">
      <alignment horizontal="left" wrapText="1" indent="1"/>
    </xf>
    <xf numFmtId="0" fontId="0" fillId="0" borderId="5" xfId="0" applyFont="1" applyFill="1" applyBorder="1" applyAlignment="1">
      <alignment horizontal="left" indent="1"/>
    </xf>
    <xf numFmtId="0" fontId="16" fillId="0" borderId="8" xfId="0" applyFont="1" applyFill="1" applyBorder="1" applyAlignment="1">
      <alignment horizontal="left" indent="1"/>
    </xf>
    <xf numFmtId="0" fontId="3" fillId="4" borderId="0" xfId="0" applyFont="1" applyFill="1" applyBorder="1" applyAlignment="1">
      <alignment vertical="center" wrapText="1"/>
    </xf>
    <xf numFmtId="0" fontId="4" fillId="4" borderId="26"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3" fillId="4" borderId="27" xfId="0" applyFont="1" applyFill="1" applyBorder="1" applyAlignment="1">
      <alignment vertical="center" wrapText="1"/>
    </xf>
    <xf numFmtId="0" fontId="6" fillId="4" borderId="5" xfId="2" applyFill="1" applyBorder="1" applyAlignment="1">
      <alignment vertical="center" wrapText="1"/>
    </xf>
    <xf numFmtId="0" fontId="7" fillId="2" borderId="5" xfId="0" applyFont="1" applyFill="1" applyBorder="1" applyAlignment="1">
      <alignment horizontal="center" vertical="justify" wrapText="1"/>
    </xf>
    <xf numFmtId="0" fontId="8" fillId="3" borderId="5" xfId="0" applyFont="1" applyFill="1" applyBorder="1" applyAlignment="1">
      <alignment horizontal="center" vertical="justify" wrapText="1"/>
    </xf>
    <xf numFmtId="0" fontId="9" fillId="3" borderId="5" xfId="0" applyFont="1" applyFill="1" applyBorder="1" applyAlignment="1">
      <alignment horizontal="center" vertical="justify" wrapText="1"/>
    </xf>
    <xf numFmtId="0" fontId="0" fillId="0" borderId="0" xfId="0" applyAlignment="1">
      <alignment horizontal="center" vertical="justify" wrapText="1"/>
    </xf>
    <xf numFmtId="0" fontId="0" fillId="0" borderId="0" xfId="0"/>
    <xf numFmtId="0" fontId="0" fillId="0" borderId="0" xfId="0"/>
    <xf numFmtId="0" fontId="0" fillId="0" borderId="0" xfId="0" applyFill="1"/>
    <xf numFmtId="0" fontId="6" fillId="0" borderId="4" xfId="2" applyFill="1" applyBorder="1" applyAlignment="1">
      <alignment horizontal="center" vertical="center" wrapText="1"/>
    </xf>
    <xf numFmtId="0" fontId="6" fillId="0" borderId="5" xfId="2" applyFill="1" applyBorder="1" applyAlignment="1">
      <alignment vertical="center" wrapText="1"/>
    </xf>
    <xf numFmtId="0" fontId="14" fillId="0" borderId="4" xfId="2" applyFont="1" applyFill="1" applyBorder="1" applyAlignment="1">
      <alignment horizontal="center" vertical="center" wrapText="1"/>
    </xf>
    <xf numFmtId="0" fontId="14" fillId="0" borderId="5" xfId="2" applyFont="1" applyFill="1" applyBorder="1" applyAlignment="1">
      <alignment vertical="center" wrapText="1"/>
    </xf>
    <xf numFmtId="0" fontId="5" fillId="0" borderId="27" xfId="1" applyFont="1" applyFill="1" applyBorder="1" applyAlignment="1">
      <alignment horizontal="center" vertical="center" wrapText="1"/>
    </xf>
    <xf numFmtId="0" fontId="14" fillId="0" borderId="24" xfId="2" applyFont="1" applyFill="1" applyBorder="1" applyAlignment="1" applyProtection="1">
      <alignment vertical="center" wrapText="1"/>
      <protection locked="0"/>
    </xf>
    <xf numFmtId="164" fontId="6" fillId="0" borderId="5" xfId="2" applyNumberFormat="1" applyFill="1" applyBorder="1" applyAlignment="1" applyProtection="1">
      <alignment horizontal="right" vertical="center" wrapText="1"/>
      <protection locked="0"/>
    </xf>
    <xf numFmtId="0" fontId="9" fillId="0" borderId="5" xfId="0" applyFont="1" applyBorder="1" applyAlignment="1">
      <alignment horizontal="center" vertical="justify" wrapText="1"/>
    </xf>
    <xf numFmtId="0" fontId="10" fillId="0" borderId="5" xfId="0" applyFont="1" applyBorder="1" applyAlignment="1">
      <alignment horizontal="center" vertical="justify" wrapText="1"/>
    </xf>
    <xf numFmtId="0" fontId="9" fillId="0" borderId="5" xfId="0" applyFont="1" applyFill="1" applyBorder="1" applyAlignment="1">
      <alignment horizontal="center" vertical="justify" wrapText="1"/>
    </xf>
    <xf numFmtId="0" fontId="0" fillId="0" borderId="5" xfId="0" applyBorder="1" applyAlignment="1">
      <alignment horizontal="center" vertical="justify" wrapText="1"/>
    </xf>
    <xf numFmtId="0" fontId="8" fillId="3" borderId="6" xfId="0" applyFont="1" applyFill="1" applyBorder="1" applyAlignment="1">
      <alignment horizontal="center" vertical="justify" wrapText="1"/>
    </xf>
    <xf numFmtId="0" fontId="6" fillId="0" borderId="37" xfId="2" applyFill="1" applyBorder="1" applyAlignment="1">
      <alignment vertical="center" wrapText="1"/>
    </xf>
    <xf numFmtId="164" fontId="6" fillId="0" borderId="37" xfId="2" applyNumberFormat="1" applyFill="1" applyBorder="1" applyAlignment="1" applyProtection="1">
      <alignment horizontal="right" vertical="center" wrapText="1"/>
      <protection locked="0"/>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14" fillId="0" borderId="0" xfId="2" applyFont="1" applyFill="1" applyBorder="1" applyAlignment="1">
      <alignment vertical="center" wrapText="1"/>
    </xf>
    <xf numFmtId="0" fontId="0" fillId="0" borderId="0" xfId="0" applyBorder="1"/>
    <xf numFmtId="0" fontId="14" fillId="0" borderId="38" xfId="1" applyFont="1" applyFill="1" applyBorder="1" applyAlignment="1">
      <alignment horizontal="left" vertical="center" wrapText="1"/>
    </xf>
    <xf numFmtId="0" fontId="9" fillId="0" borderId="5" xfId="0" applyFont="1" applyBorder="1" applyAlignment="1">
      <alignment horizontal="center" vertical="top" wrapText="1"/>
    </xf>
    <xf numFmtId="0" fontId="9" fillId="0" borderId="5" xfId="0" applyFont="1" applyFill="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left" vertical="justify" wrapText="1"/>
    </xf>
    <xf numFmtId="0" fontId="4" fillId="0" borderId="5" xfId="0" applyFont="1" applyBorder="1" applyAlignment="1">
      <alignment wrapText="1"/>
    </xf>
    <xf numFmtId="0" fontId="18" fillId="0" borderId="5" xfId="0" applyFont="1" applyBorder="1" applyAlignment="1">
      <alignment wrapText="1"/>
    </xf>
    <xf numFmtId="0" fontId="9" fillId="0" borderId="5" xfId="0" applyFont="1" applyBorder="1" applyAlignment="1">
      <alignment horizontal="left" wrapText="1"/>
    </xf>
    <xf numFmtId="0" fontId="9" fillId="0" borderId="5" xfId="0" applyFont="1" applyFill="1" applyBorder="1" applyAlignment="1">
      <alignment horizontal="left" wrapText="1"/>
    </xf>
    <xf numFmtId="0" fontId="0" fillId="0" borderId="5" xfId="0" applyFont="1" applyBorder="1" applyAlignment="1">
      <alignment horizontal="left" wrapText="1"/>
    </xf>
    <xf numFmtId="49" fontId="4" fillId="0" borderId="9" xfId="0" applyNumberFormat="1"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14" fillId="0" borderId="2" xfId="1" applyFont="1" applyFill="1" applyBorder="1" applyAlignment="1" applyProtection="1">
      <alignment vertical="center" wrapText="1"/>
      <protection locked="0"/>
    </xf>
    <xf numFmtId="164" fontId="14" fillId="0" borderId="2" xfId="1" applyNumberFormat="1" applyFont="1" applyFill="1" applyBorder="1" applyAlignment="1" applyProtection="1">
      <alignment vertical="center" wrapText="1"/>
      <protection locked="0"/>
    </xf>
    <xf numFmtId="14" fontId="4" fillId="0" borderId="3" xfId="1" applyNumberFormat="1" applyFont="1" applyFill="1" applyBorder="1" applyAlignment="1" applyProtection="1">
      <alignment vertical="center" wrapText="1"/>
      <protection locked="0"/>
    </xf>
    <xf numFmtId="0" fontId="14" fillId="0" borderId="5" xfId="1" applyFont="1" applyFill="1" applyBorder="1" applyAlignment="1" applyProtection="1">
      <alignment vertical="center" wrapText="1"/>
      <protection locked="0"/>
    </xf>
    <xf numFmtId="164" fontId="14" fillId="0" borderId="5" xfId="1" applyNumberFormat="1" applyFont="1" applyFill="1" applyBorder="1" applyAlignment="1" applyProtection="1">
      <alignment vertical="center" wrapText="1"/>
      <protection locked="0"/>
    </xf>
    <xf numFmtId="49" fontId="4" fillId="0" borderId="15" xfId="0" applyNumberFormat="1" applyFont="1" applyFill="1" applyBorder="1" applyAlignment="1" applyProtection="1">
      <alignment horizontal="left" vertical="center" wrapText="1"/>
      <protection locked="0"/>
    </xf>
    <xf numFmtId="0" fontId="6" fillId="0" borderId="33" xfId="2" applyFill="1" applyBorder="1" applyAlignment="1" applyProtection="1">
      <alignment horizontal="right" vertical="center" wrapText="1"/>
      <protection locked="0"/>
    </xf>
    <xf numFmtId="49" fontId="10" fillId="0" borderId="34" xfId="0" applyNumberFormat="1" applyFont="1" applyFill="1" applyBorder="1" applyAlignment="1" applyProtection="1">
      <alignment horizontal="center" vertical="center" wrapText="1"/>
      <protection locked="0"/>
    </xf>
    <xf numFmtId="3" fontId="6" fillId="0" borderId="33" xfId="2" applyNumberFormat="1" applyFill="1" applyBorder="1" applyAlignment="1" applyProtection="1">
      <alignment horizontal="right" vertical="center" wrapText="1"/>
      <protection locked="0"/>
    </xf>
    <xf numFmtId="49" fontId="10" fillId="0" borderId="15" xfId="0" applyNumberFormat="1" applyFont="1" applyFill="1" applyBorder="1" applyAlignment="1" applyProtection="1">
      <alignment horizontal="center" vertical="center" wrapText="1"/>
      <protection locked="0"/>
    </xf>
    <xf numFmtId="0" fontId="6" fillId="0" borderId="5" xfId="2" applyFill="1" applyBorder="1" applyAlignment="1" applyProtection="1">
      <alignment horizontal="right" vertical="center" wrapText="1"/>
      <protection locked="0"/>
    </xf>
    <xf numFmtId="164" fontId="6" fillId="0" borderId="2" xfId="2" applyNumberFormat="1" applyFill="1" applyBorder="1" applyAlignment="1" applyProtection="1">
      <alignment horizontal="right" vertical="center" wrapText="1"/>
      <protection locked="0"/>
    </xf>
    <xf numFmtId="49" fontId="10" fillId="0" borderId="3" xfId="0" applyNumberFormat="1" applyFont="1" applyFill="1" applyBorder="1" applyAlignment="1" applyProtection="1">
      <alignment horizontal="center" vertical="center" wrapText="1"/>
      <protection locked="0"/>
    </xf>
    <xf numFmtId="0" fontId="6" fillId="0" borderId="37" xfId="2" applyFill="1" applyBorder="1" applyAlignment="1" applyProtection="1">
      <alignment horizontal="right" vertical="center" wrapText="1"/>
      <protection locked="0"/>
    </xf>
    <xf numFmtId="49" fontId="10" fillId="0" borderId="13" xfId="0" applyNumberFormat="1" applyFont="1" applyFill="1" applyBorder="1" applyAlignment="1" applyProtection="1">
      <alignment horizontal="center" vertical="center" wrapText="1"/>
      <protection locked="0"/>
    </xf>
    <xf numFmtId="49" fontId="14" fillId="0" borderId="5" xfId="2" applyNumberFormat="1" applyFont="1" applyFill="1" applyBorder="1" applyAlignment="1" applyProtection="1">
      <alignment horizontal="right" vertical="center" wrapText="1"/>
      <protection locked="0"/>
    </xf>
    <xf numFmtId="164" fontId="14" fillId="0" borderId="5" xfId="2" applyNumberFormat="1" applyFont="1" applyFill="1" applyBorder="1" applyAlignment="1" applyProtection="1">
      <alignment horizontal="right" vertical="center" wrapText="1"/>
      <protection locked="0"/>
    </xf>
    <xf numFmtId="49" fontId="4" fillId="0" borderId="15"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15"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6" fillId="0" borderId="36" xfId="2" applyFont="1" applyFill="1" applyBorder="1" applyAlignment="1">
      <alignment horizontal="left" vertical="center" wrapText="1"/>
    </xf>
    <xf numFmtId="0" fontId="16" fillId="0" borderId="12" xfId="2" applyFont="1" applyFill="1" applyBorder="1" applyAlignment="1">
      <alignment horizontal="left" vertical="center" wrapText="1"/>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cellXfs>
  <cellStyles count="4">
    <cellStyle name="Normál" xfId="0" builtinId="0"/>
    <cellStyle name="Normál_felhalmozás" xfId="3" xr:uid="{4CE53ACB-0606-4FA4-B48B-8E313DB3E773}"/>
    <cellStyle name="Normál_Munka1" xfId="1" xr:uid="{7E5D5DCD-5434-4579-AFB3-390C7620B757}"/>
    <cellStyle name="Normál_Munka2" xfId="2" xr:uid="{3050C32F-F6C4-40F7-A8E1-E3AB62B27A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CBAC-140D-416D-93F0-33C4AE8485E8}">
  <dimension ref="A1:E43"/>
  <sheetViews>
    <sheetView zoomScaleNormal="100" zoomScaleSheetLayoutView="80" workbookViewId="0">
      <selection activeCell="B5" sqref="B5"/>
    </sheetView>
  </sheetViews>
  <sheetFormatPr defaultRowHeight="14.5" x14ac:dyDescent="0.35"/>
  <cols>
    <col min="1" max="1" width="35" customWidth="1"/>
    <col min="2" max="2" width="92" customWidth="1"/>
    <col min="5" max="5" width="41.54296875" customWidth="1"/>
  </cols>
  <sheetData>
    <row r="1" spans="1:5" s="4" customFormat="1" x14ac:dyDescent="0.35">
      <c r="A1" s="95" t="s">
        <v>0</v>
      </c>
      <c r="B1" s="95" t="s">
        <v>1</v>
      </c>
    </row>
    <row r="2" spans="1:5" x14ac:dyDescent="0.35">
      <c r="A2" s="96" t="s">
        <v>2</v>
      </c>
      <c r="B2" s="97"/>
    </row>
    <row r="3" spans="1:5" ht="29" x14ac:dyDescent="0.35">
      <c r="A3" s="98" t="s">
        <v>61</v>
      </c>
      <c r="B3" s="109" t="s">
        <v>62</v>
      </c>
    </row>
    <row r="4" spans="1:5" ht="29" x14ac:dyDescent="0.35">
      <c r="A4" s="109" t="s">
        <v>63</v>
      </c>
      <c r="B4" s="109" t="s">
        <v>59</v>
      </c>
    </row>
    <row r="5" spans="1:5" ht="29" x14ac:dyDescent="0.35">
      <c r="A5" s="109" t="s">
        <v>60</v>
      </c>
      <c r="B5" s="109" t="s">
        <v>3</v>
      </c>
    </row>
    <row r="6" spans="1:5" ht="43.5" x14ac:dyDescent="0.35">
      <c r="A6" s="109" t="s">
        <v>4</v>
      </c>
      <c r="B6" s="110" t="s">
        <v>5</v>
      </c>
    </row>
    <row r="7" spans="1:5" s="100" customFormat="1" ht="29" x14ac:dyDescent="0.35">
      <c r="A7" s="27" t="s">
        <v>101</v>
      </c>
      <c r="B7" s="109" t="s">
        <v>103</v>
      </c>
    </row>
    <row r="8" spans="1:5" s="100" customFormat="1" ht="43.5" x14ac:dyDescent="0.35">
      <c r="A8" s="121" t="s">
        <v>102</v>
      </c>
      <c r="B8" s="116" t="s">
        <v>104</v>
      </c>
    </row>
    <row r="9" spans="1:5" x14ac:dyDescent="0.35">
      <c r="A9" s="96" t="s">
        <v>6</v>
      </c>
      <c r="B9" s="97"/>
      <c r="E9" s="100"/>
    </row>
    <row r="10" spans="1:5" ht="29" x14ac:dyDescent="0.35">
      <c r="A10" s="109" t="s">
        <v>85</v>
      </c>
      <c r="B10" s="109" t="s">
        <v>96</v>
      </c>
      <c r="E10" s="100"/>
    </row>
    <row r="11" spans="1:5" ht="43.5" x14ac:dyDescent="0.35">
      <c r="A11" s="111" t="s">
        <v>64</v>
      </c>
      <c r="B11" s="111" t="s">
        <v>95</v>
      </c>
      <c r="E11" s="100"/>
    </row>
    <row r="12" spans="1:5" ht="29" x14ac:dyDescent="0.35">
      <c r="A12" s="109" t="s">
        <v>7</v>
      </c>
      <c r="B12" s="109" t="s">
        <v>94</v>
      </c>
      <c r="E12" s="100"/>
    </row>
    <row r="13" spans="1:5" s="100" customFormat="1" ht="29" x14ac:dyDescent="0.35">
      <c r="A13" s="96" t="s">
        <v>92</v>
      </c>
      <c r="B13" s="97"/>
    </row>
    <row r="14" spans="1:5" s="100" customFormat="1" x14ac:dyDescent="0.35">
      <c r="A14" s="109" t="s">
        <v>91</v>
      </c>
      <c r="B14" s="109" t="s">
        <v>97</v>
      </c>
    </row>
    <row r="15" spans="1:5" s="100" customFormat="1" ht="29" x14ac:dyDescent="0.35">
      <c r="A15" s="96" t="s">
        <v>93</v>
      </c>
      <c r="B15" s="97"/>
    </row>
    <row r="16" spans="1:5" s="100" customFormat="1" ht="43.5" x14ac:dyDescent="0.35">
      <c r="A16" s="109" t="s">
        <v>106</v>
      </c>
      <c r="B16" s="123" t="s">
        <v>10</v>
      </c>
    </row>
    <row r="17" spans="1:5" x14ac:dyDescent="0.35">
      <c r="A17" s="96" t="s">
        <v>8</v>
      </c>
      <c r="B17" s="97"/>
      <c r="E17" s="100"/>
    </row>
    <row r="18" spans="1:5" x14ac:dyDescent="0.35">
      <c r="A18" s="109" t="s">
        <v>75</v>
      </c>
      <c r="B18" s="109" t="s">
        <v>76</v>
      </c>
      <c r="E18" s="100"/>
    </row>
    <row r="19" spans="1:5" ht="43.5" x14ac:dyDescent="0.35">
      <c r="A19" s="109" t="s">
        <v>105</v>
      </c>
      <c r="B19" s="116" t="s">
        <v>77</v>
      </c>
      <c r="E19" s="100"/>
    </row>
    <row r="20" spans="1:5" ht="29" x14ac:dyDescent="0.35">
      <c r="A20" s="111" t="s">
        <v>9</v>
      </c>
      <c r="B20" s="111" t="s">
        <v>78</v>
      </c>
      <c r="E20" s="100"/>
    </row>
    <row r="21" spans="1:5" s="100" customFormat="1" x14ac:dyDescent="0.35">
      <c r="A21" s="111" t="s">
        <v>99</v>
      </c>
      <c r="B21" s="111" t="s">
        <v>100</v>
      </c>
    </row>
    <row r="22" spans="1:5" ht="29" x14ac:dyDescent="0.35">
      <c r="A22" s="111" t="s">
        <v>68</v>
      </c>
      <c r="B22" s="111" t="s">
        <v>79</v>
      </c>
      <c r="E22" s="100"/>
    </row>
    <row r="23" spans="1:5" ht="29" x14ac:dyDescent="0.35">
      <c r="A23" s="109" t="s">
        <v>69</v>
      </c>
      <c r="B23" s="109" t="s">
        <v>80</v>
      </c>
      <c r="E23" s="100"/>
    </row>
    <row r="24" spans="1:5" x14ac:dyDescent="0.35">
      <c r="A24" s="116" t="s">
        <v>70</v>
      </c>
      <c r="B24" s="109" t="s">
        <v>81</v>
      </c>
      <c r="E24" s="100"/>
    </row>
    <row r="25" spans="1:5" x14ac:dyDescent="0.35">
      <c r="A25" s="116" t="s">
        <v>71</v>
      </c>
      <c r="B25" s="109" t="s">
        <v>82</v>
      </c>
      <c r="E25" s="100"/>
    </row>
    <row r="26" spans="1:5" s="99" customFormat="1" ht="29" x14ac:dyDescent="0.35">
      <c r="A26" s="117" t="s">
        <v>65</v>
      </c>
      <c r="B26" s="112" t="s">
        <v>83</v>
      </c>
      <c r="E26" s="100"/>
    </row>
    <row r="27" spans="1:5" s="99" customFormat="1" ht="29" x14ac:dyDescent="0.35">
      <c r="A27" s="118" t="s">
        <v>72</v>
      </c>
      <c r="B27" s="124" t="s">
        <v>107</v>
      </c>
      <c r="E27" s="100"/>
    </row>
    <row r="28" spans="1:5" s="99" customFormat="1" ht="29" x14ac:dyDescent="0.35">
      <c r="A28" s="118" t="s">
        <v>73</v>
      </c>
      <c r="B28" s="112" t="s">
        <v>84</v>
      </c>
      <c r="E28" s="100"/>
    </row>
    <row r="29" spans="1:5" ht="29" x14ac:dyDescent="0.35">
      <c r="A29" s="118" t="s">
        <v>74</v>
      </c>
      <c r="B29" s="112" t="s">
        <v>84</v>
      </c>
      <c r="E29" s="100"/>
    </row>
    <row r="30" spans="1:5" s="100" customFormat="1" ht="29" x14ac:dyDescent="0.35">
      <c r="A30" s="118" t="s">
        <v>86</v>
      </c>
      <c r="B30" s="112" t="s">
        <v>86</v>
      </c>
    </row>
    <row r="31" spans="1:5" s="100" customFormat="1" ht="29" x14ac:dyDescent="0.35">
      <c r="A31" s="118" t="s">
        <v>108</v>
      </c>
      <c r="B31" s="112" t="s">
        <v>109</v>
      </c>
    </row>
    <row r="32" spans="1:5" ht="29" x14ac:dyDescent="0.35">
      <c r="A32" s="117" t="s">
        <v>66</v>
      </c>
      <c r="B32" s="125" t="s">
        <v>110</v>
      </c>
      <c r="E32" s="100"/>
    </row>
    <row r="33" spans="1:5" s="100" customFormat="1" x14ac:dyDescent="0.35">
      <c r="A33" s="96" t="s">
        <v>112</v>
      </c>
      <c r="B33" s="96"/>
    </row>
    <row r="34" spans="1:5" s="100" customFormat="1" ht="38.5" x14ac:dyDescent="0.35">
      <c r="A34" s="117" t="s">
        <v>11</v>
      </c>
      <c r="B34" s="127" t="s">
        <v>113</v>
      </c>
    </row>
    <row r="35" spans="1:5" x14ac:dyDescent="0.35">
      <c r="A35" s="96" t="s">
        <v>12</v>
      </c>
      <c r="B35" s="97"/>
      <c r="E35" s="100"/>
    </row>
    <row r="36" spans="1:5" x14ac:dyDescent="0.35">
      <c r="A36" s="109" t="s">
        <v>13</v>
      </c>
      <c r="B36" s="109" t="s">
        <v>14</v>
      </c>
      <c r="E36" s="100"/>
    </row>
    <row r="37" spans="1:5" x14ac:dyDescent="0.35">
      <c r="A37" s="113" t="s">
        <v>15</v>
      </c>
      <c r="B37" s="97" t="s">
        <v>16</v>
      </c>
      <c r="E37" s="119"/>
    </row>
    <row r="38" spans="1:5" ht="29" x14ac:dyDescent="0.35">
      <c r="A38" s="109" t="s">
        <v>17</v>
      </c>
      <c r="B38" s="109" t="s">
        <v>115</v>
      </c>
      <c r="E38" s="119"/>
    </row>
    <row r="39" spans="1:5" ht="29" x14ac:dyDescent="0.35">
      <c r="A39" s="109" t="s">
        <v>18</v>
      </c>
      <c r="B39" s="109" t="s">
        <v>115</v>
      </c>
      <c r="E39" s="119"/>
    </row>
    <row r="40" spans="1:5" s="100" customFormat="1" ht="29" x14ac:dyDescent="0.35">
      <c r="A40" s="109" t="s">
        <v>88</v>
      </c>
      <c r="B40" s="109" t="s">
        <v>88</v>
      </c>
      <c r="E40" s="119"/>
    </row>
    <row r="41" spans="1:5" x14ac:dyDescent="0.35">
      <c r="A41" s="109" t="s">
        <v>19</v>
      </c>
      <c r="B41" s="109" t="s">
        <v>114</v>
      </c>
      <c r="E41" s="120"/>
    </row>
    <row r="42" spans="1:5" s="100" customFormat="1" ht="29" x14ac:dyDescent="0.35">
      <c r="A42" s="109" t="s">
        <v>90</v>
      </c>
      <c r="B42" s="109" t="s">
        <v>98</v>
      </c>
      <c r="E42" s="120"/>
    </row>
    <row r="43" spans="1:5" s="100" customFormat="1" ht="58" x14ac:dyDescent="0.35">
      <c r="A43" s="122" t="s">
        <v>89</v>
      </c>
      <c r="B43" s="126" t="s">
        <v>111</v>
      </c>
      <c r="E43" s="120"/>
    </row>
  </sheetData>
  <sheetProtection algorithmName="SHA-512" hashValue="eTGr6glhrVAJ5f/GFN4DlI4PE/z7UJz4I7gOriFil7sppoUx7R4MFQOVsZI92ixfpGcYJQpvWfyG0SPz5EAN1w==" saltValue="DLLoxbBWPFThLc8SiiOvNQ==" spinCount="100000" sheet="1" objects="1" scenarios="1"/>
  <pageMargins left="0.70866141732283472" right="0.70866141732283472" top="0.74803149606299213" bottom="0.74803149606299213" header="0.31496062992125984" footer="0.31496062992125984"/>
  <pageSetup paperSize="9" scale="7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64EC-9A97-4C68-9286-A856A9575CE0}">
  <dimension ref="A1:K14"/>
  <sheetViews>
    <sheetView zoomScaleNormal="100" zoomScalePageLayoutView="90" workbookViewId="0">
      <selection activeCell="B14" sqref="B14"/>
    </sheetView>
  </sheetViews>
  <sheetFormatPr defaultColWidth="9.08984375" defaultRowHeight="14.5" x14ac:dyDescent="0.35"/>
  <cols>
    <col min="1" max="1" width="57.453125" style="37" customWidth="1"/>
    <col min="2" max="2" width="34.54296875" style="37" customWidth="1"/>
    <col min="3" max="3" width="35.6328125" style="37" customWidth="1"/>
    <col min="4" max="16384" width="9.08984375" style="37"/>
  </cols>
  <sheetData>
    <row r="1" spans="1:11" ht="21" customHeight="1" thickBot="1" x14ac:dyDescent="0.4">
      <c r="A1" s="32"/>
      <c r="B1" s="32"/>
      <c r="C1" s="32"/>
      <c r="D1" s="32"/>
      <c r="E1" s="32"/>
      <c r="F1" s="32"/>
      <c r="G1" s="32"/>
      <c r="H1" s="32"/>
      <c r="I1" s="32"/>
      <c r="J1" s="1"/>
    </row>
    <row r="2" spans="1:11" s="38" customFormat="1" x14ac:dyDescent="0.35">
      <c r="A2" s="33" t="s">
        <v>116</v>
      </c>
      <c r="B2" s="152"/>
      <c r="C2" s="153"/>
      <c r="D2" s="34"/>
      <c r="E2" s="34"/>
      <c r="F2" s="34"/>
      <c r="G2" s="34"/>
      <c r="H2" s="34"/>
      <c r="I2" s="34"/>
      <c r="J2" s="35"/>
    </row>
    <row r="3" spans="1:11" s="38" customFormat="1" ht="15" thickBot="1" x14ac:dyDescent="0.4">
      <c r="A3" s="83" t="s">
        <v>67</v>
      </c>
      <c r="B3" s="154"/>
      <c r="C3" s="155"/>
      <c r="D3" s="34"/>
      <c r="E3" s="34"/>
      <c r="F3" s="34"/>
      <c r="G3" s="34"/>
      <c r="H3" s="34"/>
      <c r="I3" s="34"/>
      <c r="J3" s="35"/>
    </row>
    <row r="4" spans="1:11" customFormat="1" ht="27.75" customHeight="1" thickBot="1" x14ac:dyDescent="0.4">
      <c r="A4" s="91"/>
      <c r="B4" s="92"/>
      <c r="C4" s="93"/>
      <c r="D4" s="90"/>
      <c r="E4" s="32"/>
      <c r="F4" s="32"/>
      <c r="G4" s="32"/>
      <c r="H4" s="32"/>
      <c r="I4" s="32"/>
      <c r="J4" s="32"/>
      <c r="K4" s="1"/>
    </row>
    <row r="5" spans="1:11" s="38" customFormat="1" ht="15" thickBot="1" x14ac:dyDescent="0.4">
      <c r="A5" s="39" t="s">
        <v>20</v>
      </c>
      <c r="B5" s="87" t="s">
        <v>21</v>
      </c>
      <c r="C5" s="40" t="s">
        <v>22</v>
      </c>
      <c r="D5" s="34"/>
      <c r="E5" s="34"/>
      <c r="F5" s="34"/>
      <c r="G5" s="34"/>
      <c r="H5" s="34"/>
      <c r="I5" s="34"/>
      <c r="J5" s="35"/>
    </row>
    <row r="6" spans="1:11" s="38" customFormat="1" x14ac:dyDescent="0.35">
      <c r="A6" s="41" t="s">
        <v>23</v>
      </c>
      <c r="B6" s="88" t="s">
        <v>24</v>
      </c>
      <c r="C6" s="36">
        <f>Személyi!D11</f>
        <v>0</v>
      </c>
      <c r="D6" s="34"/>
      <c r="E6" s="34"/>
      <c r="F6" s="34"/>
      <c r="G6" s="34"/>
      <c r="H6" s="34"/>
      <c r="I6" s="34"/>
      <c r="J6" s="35"/>
    </row>
    <row r="7" spans="1:11" s="38" customFormat="1" x14ac:dyDescent="0.35">
      <c r="A7" s="41" t="s">
        <v>25</v>
      </c>
      <c r="B7" s="88" t="s">
        <v>26</v>
      </c>
      <c r="C7" s="36">
        <f>Dologi!D26</f>
        <v>0</v>
      </c>
      <c r="D7" s="34"/>
      <c r="E7" s="34"/>
      <c r="F7" s="34"/>
      <c r="G7" s="34"/>
      <c r="H7" s="34"/>
      <c r="I7" s="34"/>
      <c r="J7" s="35"/>
    </row>
    <row r="8" spans="1:11" s="38" customFormat="1" x14ac:dyDescent="0.35">
      <c r="A8" s="41" t="s">
        <v>27</v>
      </c>
      <c r="B8" s="88" t="s">
        <v>28</v>
      </c>
      <c r="C8" s="36">
        <f>Beruházás!D11</f>
        <v>0</v>
      </c>
      <c r="D8" s="34"/>
      <c r="E8" s="34"/>
      <c r="F8" s="34"/>
      <c r="G8" s="34"/>
      <c r="H8" s="34"/>
      <c r="I8" s="34"/>
      <c r="J8" s="35"/>
    </row>
    <row r="9" spans="1:11" s="38" customFormat="1" ht="15" thickBot="1" x14ac:dyDescent="0.4">
      <c r="A9" s="42"/>
      <c r="B9" s="89" t="s">
        <v>29</v>
      </c>
      <c r="C9" s="43">
        <f>SUM(C6:C8)</f>
        <v>0</v>
      </c>
      <c r="D9" s="34"/>
      <c r="E9" s="34"/>
      <c r="F9" s="34"/>
      <c r="G9" s="34"/>
      <c r="H9" s="34"/>
      <c r="I9" s="34"/>
      <c r="J9" s="35"/>
    </row>
    <row r="10" spans="1:11" s="38" customFormat="1" x14ac:dyDescent="0.35">
      <c r="D10" s="34"/>
      <c r="E10" s="34"/>
      <c r="F10" s="34"/>
      <c r="G10" s="34"/>
      <c r="H10" s="34"/>
      <c r="I10" s="34"/>
      <c r="J10" s="35"/>
    </row>
    <row r="11" spans="1:11" x14ac:dyDescent="0.35">
      <c r="A11" s="1"/>
      <c r="B11" s="1"/>
      <c r="C11" s="1"/>
      <c r="D11" s="1"/>
      <c r="E11" s="1"/>
      <c r="F11" s="1"/>
      <c r="G11" s="1"/>
      <c r="H11" s="1"/>
      <c r="I11" s="1"/>
      <c r="J11" s="1"/>
    </row>
    <row r="12" spans="1:11" ht="15" thickBot="1" x14ac:dyDescent="0.4">
      <c r="A12" s="1"/>
      <c r="B12" s="1"/>
      <c r="C12" s="1"/>
      <c r="D12" s="1"/>
      <c r="E12" s="1"/>
      <c r="F12" s="1"/>
      <c r="G12" s="1"/>
      <c r="H12" s="1"/>
      <c r="I12" s="1"/>
      <c r="J12" s="1"/>
    </row>
    <row r="13" spans="1:11" x14ac:dyDescent="0.35">
      <c r="A13" s="132" t="s">
        <v>30</v>
      </c>
      <c r="B13" s="132" t="s">
        <v>31</v>
      </c>
      <c r="C13" s="2"/>
      <c r="D13" s="1"/>
    </row>
    <row r="14" spans="1:11" ht="15" thickBot="1" x14ac:dyDescent="0.4">
      <c r="A14" s="133"/>
      <c r="B14" s="133"/>
      <c r="C14" s="3"/>
      <c r="D14" s="1"/>
    </row>
  </sheetData>
  <sheetProtection algorithmName="SHA-512" hashValue="Ek/8Hek7zclqHOE4f9wZ8Z0eetwgzwGRPouZQPwgiEL03L0hqAhYrFtPrB9Hbi5BLRGSkzrbPV+xxrLk1xZ5DA==" saltValue="Ejez3mfmLsMukzUDevmiuw==" spinCount="100000" sheet="1" objects="1" scenarios="1" formatRows="0"/>
  <mergeCells count="2">
    <mergeCell ref="B2:C2"/>
    <mergeCell ref="B3:C3"/>
  </mergeCells>
  <printOptions headings="1"/>
  <pageMargins left="0.70866141732283472" right="0.70866141732283472" top="1.6416666666666666" bottom="0.74803149606299213" header="0.31496062992125984" footer="0.31496062992125984"/>
  <pageSetup paperSize="9" scale="99" orientation="landscape" horizontalDpi="4294967293" r:id="rId1"/>
  <headerFooter alignWithMargins="0">
    <oddHeader>&amp;L&amp;G&amp;CKÖLTSÉGTERV&amp;RPETŐFI KULTURÁLIS ÜGYNÖKSÉG NONPROFIT ZRT.</oddHeader>
    <oddFooter xml:space="preserve">&amp;L&amp;G&amp;C&amp;9cégjegyzékszám 01-10-141338
adószám: 29229158-2-43&amp;R&amp;9e-mail: tamogatas@petofiugynokseg.hu
székhely: 1117 Budapest, Garda utca 2. </oddFooter>
  </headerFooter>
  <colBreaks count="1" manualBreakCount="1">
    <brk id="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B636-162F-48C8-A5CF-6B43ED07B8A9}">
  <dimension ref="A1:E17"/>
  <sheetViews>
    <sheetView zoomScale="80" zoomScaleNormal="80" workbookViewId="0">
      <selection activeCell="E23" sqref="E23"/>
    </sheetView>
  </sheetViews>
  <sheetFormatPr defaultRowHeight="14.5" x14ac:dyDescent="0.35"/>
  <cols>
    <col min="1" max="1" width="7.90625" customWidth="1"/>
    <col min="2" max="2" width="41.6328125" customWidth="1"/>
    <col min="3" max="3" width="20.36328125" bestFit="1" customWidth="1"/>
    <col min="4" max="4" width="17.08984375" customWidth="1"/>
    <col min="5" max="5" width="42.08984375" customWidth="1"/>
  </cols>
  <sheetData>
    <row r="1" spans="1:5" s="13" customFormat="1" x14ac:dyDescent="0.35">
      <c r="A1" s="162" t="s">
        <v>116</v>
      </c>
      <c r="B1" s="163"/>
      <c r="C1" s="164">
        <f>Előlap!B2</f>
        <v>0</v>
      </c>
      <c r="D1" s="164"/>
      <c r="E1" s="165"/>
    </row>
    <row r="2" spans="1:5" s="13" customFormat="1" ht="15" thickBot="1" x14ac:dyDescent="0.4">
      <c r="A2" s="166" t="s">
        <v>67</v>
      </c>
      <c r="B2" s="167"/>
      <c r="C2" s="168">
        <f>Előlap!B3</f>
        <v>0</v>
      </c>
      <c r="D2" s="169"/>
      <c r="E2" s="170"/>
    </row>
    <row r="3" spans="1:5" s="13" customFormat="1" ht="21.5" thickBot="1" x14ac:dyDescent="0.4">
      <c r="A3" s="68"/>
      <c r="B3" s="68"/>
      <c r="C3" s="68"/>
      <c r="D3" s="69"/>
      <c r="E3" s="70"/>
    </row>
    <row r="4" spans="1:5" s="13" customFormat="1" ht="36.75" customHeight="1" thickBot="1" x14ac:dyDescent="0.4">
      <c r="A4" s="28" t="s">
        <v>20</v>
      </c>
      <c r="B4" s="29" t="s">
        <v>21</v>
      </c>
      <c r="C4" s="29" t="s">
        <v>32</v>
      </c>
      <c r="D4" s="30" t="s">
        <v>33</v>
      </c>
      <c r="E4" s="31" t="s">
        <v>34</v>
      </c>
    </row>
    <row r="5" spans="1:5" s="13" customFormat="1" x14ac:dyDescent="0.35">
      <c r="A5" s="71"/>
      <c r="B5" s="72"/>
      <c r="C5" s="72"/>
      <c r="D5" s="73"/>
      <c r="E5" s="74"/>
    </row>
    <row r="6" spans="1:5" s="13" customFormat="1" x14ac:dyDescent="0.35">
      <c r="A6" s="17" t="s">
        <v>35</v>
      </c>
      <c r="B6" s="52" t="s">
        <v>36</v>
      </c>
      <c r="C6" s="53"/>
      <c r="D6" s="54"/>
      <c r="E6" s="55"/>
    </row>
    <row r="7" spans="1:5" s="13" customFormat="1" ht="33" customHeight="1" x14ac:dyDescent="0.35">
      <c r="A7" s="24" t="s">
        <v>37</v>
      </c>
      <c r="B7" s="25" t="s">
        <v>61</v>
      </c>
      <c r="C7" s="134"/>
      <c r="D7" s="135"/>
      <c r="E7" s="136"/>
    </row>
    <row r="8" spans="1:5" s="13" customFormat="1" ht="29" x14ac:dyDescent="0.35">
      <c r="A8" s="26" t="s">
        <v>38</v>
      </c>
      <c r="B8" s="27" t="s">
        <v>117</v>
      </c>
      <c r="C8" s="137"/>
      <c r="D8" s="138"/>
      <c r="E8" s="139"/>
    </row>
    <row r="9" spans="1:5" s="13" customFormat="1" ht="29" x14ac:dyDescent="0.35">
      <c r="A9" s="26" t="s">
        <v>58</v>
      </c>
      <c r="B9" s="27" t="s">
        <v>60</v>
      </c>
      <c r="C9" s="137"/>
      <c r="D9" s="138"/>
      <c r="E9" s="139"/>
    </row>
    <row r="10" spans="1:5" s="13" customFormat="1" ht="44" thickBot="1" x14ac:dyDescent="0.4">
      <c r="A10" s="26" t="s">
        <v>39</v>
      </c>
      <c r="B10" s="27" t="s">
        <v>118</v>
      </c>
      <c r="C10" s="137"/>
      <c r="D10" s="138"/>
      <c r="E10" s="139"/>
    </row>
    <row r="11" spans="1:5" s="13" customFormat="1" ht="15" thickBot="1" x14ac:dyDescent="0.4">
      <c r="A11" s="75"/>
      <c r="B11" s="76" t="s">
        <v>40</v>
      </c>
      <c r="C11" s="77"/>
      <c r="D11" s="78">
        <f>SUM(D7:D10)</f>
        <v>0</v>
      </c>
      <c r="E11" s="79"/>
    </row>
    <row r="12" spans="1:5" s="13" customFormat="1" x14ac:dyDescent="0.35">
      <c r="A12" s="80"/>
      <c r="B12" s="80"/>
      <c r="C12" s="80"/>
      <c r="D12" s="81"/>
      <c r="E12" s="80"/>
    </row>
    <row r="13" spans="1:5" s="13" customFormat="1" x14ac:dyDescent="0.35">
      <c r="A13" s="82"/>
      <c r="B13" s="72"/>
      <c r="C13" s="72"/>
      <c r="D13" s="73"/>
      <c r="E13" s="80"/>
    </row>
    <row r="14" spans="1:5" s="13" customFormat="1" ht="15" thickBot="1" x14ac:dyDescent="0.4">
      <c r="A14" s="82"/>
      <c r="B14" s="72"/>
      <c r="C14" s="72"/>
      <c r="D14" s="73"/>
      <c r="E14" s="80"/>
    </row>
    <row r="15" spans="1:5" s="13" customFormat="1" x14ac:dyDescent="0.35">
      <c r="A15" s="156" t="s">
        <v>30</v>
      </c>
      <c r="B15" s="157"/>
      <c r="C15" s="156" t="s">
        <v>31</v>
      </c>
      <c r="D15" s="157"/>
      <c r="E15" s="160"/>
    </row>
    <row r="16" spans="1:5" s="13" customFormat="1" ht="15" thickBot="1" x14ac:dyDescent="0.4">
      <c r="A16" s="158"/>
      <c r="B16" s="159"/>
      <c r="C16" s="158"/>
      <c r="D16" s="159"/>
      <c r="E16" s="161"/>
    </row>
    <row r="17" spans="1:5" x14ac:dyDescent="0.35">
      <c r="A17" s="7"/>
      <c r="B17" s="7"/>
      <c r="C17" s="7"/>
      <c r="D17" s="8"/>
      <c r="E17" s="5"/>
    </row>
  </sheetData>
  <sheetProtection algorithmName="SHA-512" hashValue="7xlt/zwe5d1iu0Z/9cY2zQsZtO+HJSi8VmhBenx+a18vYm4/S754qyHHk/r1CpX1/ySIcfDYK5F+k08J9qzWwA==" saltValue="1SuhDBFHyK2Zakl0CuA3gg==" spinCount="100000" sheet="1" formatCells="0" formatRows="0"/>
  <mergeCells count="6">
    <mergeCell ref="A15:B16"/>
    <mergeCell ref="C15:E16"/>
    <mergeCell ref="A1:B1"/>
    <mergeCell ref="C1:E1"/>
    <mergeCell ref="A2:B2"/>
    <mergeCell ref="C2:E2"/>
  </mergeCells>
  <printOptions horizontalCentered="1"/>
  <pageMargins left="0.70866141732283472" right="0.70866141732283472" top="1.6308333333333334" bottom="0.74803149606299213" header="0.31496062992125984" footer="0.31496062992125984"/>
  <pageSetup paperSize="9" scale="95" orientation="landscape" horizontalDpi="4294967293" r:id="rId1"/>
  <headerFooter>
    <oddHeader>&amp;L&amp;G&amp;CKÖLTSÉGTERV&amp;RPETŐFI KULTURÁLIS ÜGYNÖKSÉG NONPROFIT ZRT.</oddHeader>
    <oddFooter xml:space="preserve">&amp;L&amp;G&amp;C&amp;9cégjegyzékszám 01-10-141338
adószám: 29229158-2-43&amp;R&amp;9e-mail: tamogatas@petofiugynokseg.hu
székhely: 1117 Budapest, Garda utca 2.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EB0DC-AFEB-4569-8066-FDFBE4B22058}">
  <dimension ref="A1:E30"/>
  <sheetViews>
    <sheetView topLeftCell="A16" zoomScale="70" zoomScaleNormal="70" workbookViewId="0">
      <selection activeCell="D24" sqref="D24"/>
    </sheetView>
  </sheetViews>
  <sheetFormatPr defaultRowHeight="14.5" x14ac:dyDescent="0.35"/>
  <cols>
    <col min="1" max="1" width="7.90625" customWidth="1"/>
    <col min="2" max="2" width="41.6328125" customWidth="1"/>
    <col min="3" max="3" width="20.36328125" bestFit="1" customWidth="1"/>
    <col min="4" max="4" width="17.08984375" customWidth="1"/>
    <col min="5" max="5" width="42.08984375" customWidth="1"/>
  </cols>
  <sheetData>
    <row r="1" spans="1:5" s="13" customFormat="1" x14ac:dyDescent="0.35">
      <c r="A1" s="162" t="s">
        <v>116</v>
      </c>
      <c r="B1" s="163"/>
      <c r="C1" s="164">
        <f>Előlap!B2</f>
        <v>0</v>
      </c>
      <c r="D1" s="164"/>
      <c r="E1" s="165"/>
    </row>
    <row r="2" spans="1:5" s="13" customFormat="1" ht="15" thickBot="1" x14ac:dyDescent="0.4">
      <c r="A2" s="166" t="s">
        <v>67</v>
      </c>
      <c r="B2" s="167"/>
      <c r="C2" s="177">
        <f>Előlap!B3</f>
        <v>0</v>
      </c>
      <c r="D2" s="177"/>
      <c r="E2" s="178"/>
    </row>
    <row r="3" spans="1:5" s="13" customFormat="1" ht="15" thickBot="1" x14ac:dyDescent="0.4">
      <c r="A3" s="44"/>
      <c r="B3" s="44"/>
      <c r="C3" s="44"/>
      <c r="D3" s="45"/>
      <c r="E3" s="46"/>
    </row>
    <row r="4" spans="1:5" s="13" customFormat="1" ht="35.25" customHeight="1" thickBot="1" x14ac:dyDescent="0.4">
      <c r="A4" s="17" t="s">
        <v>20</v>
      </c>
      <c r="B4" s="18" t="s">
        <v>21</v>
      </c>
      <c r="C4" s="21" t="s">
        <v>32</v>
      </c>
      <c r="D4" s="22" t="s">
        <v>33</v>
      </c>
      <c r="E4" s="23" t="s">
        <v>41</v>
      </c>
    </row>
    <row r="5" spans="1:5" s="13" customFormat="1" ht="15" thickBot="1" x14ac:dyDescent="0.4">
      <c r="A5" s="47"/>
      <c r="B5" s="48"/>
      <c r="C5" s="49"/>
      <c r="D5" s="50"/>
      <c r="E5" s="51"/>
    </row>
    <row r="6" spans="1:5" s="13" customFormat="1" ht="15" thickBot="1" x14ac:dyDescent="0.4">
      <c r="A6" s="17" t="s">
        <v>42</v>
      </c>
      <c r="B6" s="52" t="s">
        <v>43</v>
      </c>
      <c r="C6" s="53"/>
      <c r="D6" s="54"/>
      <c r="E6" s="148"/>
    </row>
    <row r="7" spans="1:5" s="13" customFormat="1" ht="15" thickBot="1" x14ac:dyDescent="0.4">
      <c r="A7" s="17" t="s">
        <v>44</v>
      </c>
      <c r="B7" s="52" t="s">
        <v>45</v>
      </c>
      <c r="C7" s="53"/>
      <c r="D7" s="85">
        <f>SUM(D8:D10)</f>
        <v>0</v>
      </c>
      <c r="E7" s="55"/>
    </row>
    <row r="8" spans="1:5" s="13" customFormat="1" ht="29" x14ac:dyDescent="0.35">
      <c r="A8" s="102" t="s">
        <v>46</v>
      </c>
      <c r="B8" s="94" t="s">
        <v>123</v>
      </c>
      <c r="C8" s="140"/>
      <c r="D8" s="86"/>
      <c r="E8" s="141"/>
    </row>
    <row r="9" spans="1:5" s="13" customFormat="1" ht="29" x14ac:dyDescent="0.35">
      <c r="A9" s="102" t="s">
        <v>47</v>
      </c>
      <c r="B9" s="103" t="s">
        <v>124</v>
      </c>
      <c r="C9" s="140"/>
      <c r="D9" s="86"/>
      <c r="E9" s="142"/>
    </row>
    <row r="10" spans="1:5" s="13" customFormat="1" ht="15" thickBot="1" x14ac:dyDescent="0.4">
      <c r="A10" s="102" t="s">
        <v>48</v>
      </c>
      <c r="B10" s="103" t="s">
        <v>7</v>
      </c>
      <c r="C10" s="140"/>
      <c r="D10" s="86"/>
      <c r="E10" s="143"/>
    </row>
    <row r="11" spans="1:5" s="13" customFormat="1" ht="15" thickBot="1" x14ac:dyDescent="0.4">
      <c r="A11" s="17" t="s">
        <v>49</v>
      </c>
      <c r="B11" s="52" t="s">
        <v>50</v>
      </c>
      <c r="C11" s="53"/>
      <c r="D11" s="85">
        <f>SUM(D12:D25)</f>
        <v>0</v>
      </c>
      <c r="E11" s="55"/>
    </row>
    <row r="12" spans="1:5" s="13" customFormat="1" x14ac:dyDescent="0.35">
      <c r="A12" s="102" t="s">
        <v>51</v>
      </c>
      <c r="B12" s="128" t="s">
        <v>125</v>
      </c>
      <c r="C12" s="144"/>
      <c r="D12" s="145"/>
      <c r="E12" s="146"/>
    </row>
    <row r="13" spans="1:5" s="13" customFormat="1" ht="29" x14ac:dyDescent="0.35">
      <c r="A13" s="102" t="s">
        <v>126</v>
      </c>
      <c r="B13" s="128" t="s">
        <v>139</v>
      </c>
      <c r="C13" s="144"/>
      <c r="D13" s="108"/>
      <c r="E13" s="143"/>
    </row>
    <row r="14" spans="1:5" s="13" customFormat="1" ht="29" x14ac:dyDescent="0.35">
      <c r="A14" s="102" t="s">
        <v>127</v>
      </c>
      <c r="B14" s="129" t="s">
        <v>140</v>
      </c>
      <c r="C14" s="144"/>
      <c r="D14" s="108"/>
      <c r="E14" s="143"/>
    </row>
    <row r="15" spans="1:5" s="101" customFormat="1" x14ac:dyDescent="0.35">
      <c r="A15" s="102" t="s">
        <v>128</v>
      </c>
      <c r="B15" s="129" t="s">
        <v>141</v>
      </c>
      <c r="C15" s="144"/>
      <c r="D15" s="108"/>
      <c r="E15" s="143"/>
    </row>
    <row r="16" spans="1:5" s="13" customFormat="1" ht="29" x14ac:dyDescent="0.35">
      <c r="A16" s="102" t="s">
        <v>129</v>
      </c>
      <c r="B16" s="129" t="s">
        <v>142</v>
      </c>
      <c r="C16" s="144"/>
      <c r="D16" s="108"/>
      <c r="E16" s="143"/>
    </row>
    <row r="17" spans="1:5" s="13" customFormat="1" x14ac:dyDescent="0.35">
      <c r="A17" s="102" t="s">
        <v>130</v>
      </c>
      <c r="B17" s="128" t="s">
        <v>68</v>
      </c>
      <c r="C17" s="144"/>
      <c r="D17" s="108"/>
      <c r="E17" s="143"/>
    </row>
    <row r="18" spans="1:5" s="13" customFormat="1" ht="29" x14ac:dyDescent="0.35">
      <c r="A18" s="102" t="s">
        <v>131</v>
      </c>
      <c r="B18" s="128" t="s">
        <v>143</v>
      </c>
      <c r="C18" s="144"/>
      <c r="D18" s="108"/>
      <c r="E18" s="143"/>
    </row>
    <row r="19" spans="1:5" s="13" customFormat="1" x14ac:dyDescent="0.35">
      <c r="A19" s="102" t="s">
        <v>132</v>
      </c>
      <c r="B19" s="128" t="s">
        <v>11</v>
      </c>
      <c r="C19" s="144"/>
      <c r="D19" s="108"/>
      <c r="E19" s="143"/>
    </row>
    <row r="20" spans="1:5" s="13" customFormat="1" ht="29" x14ac:dyDescent="0.35">
      <c r="A20" s="102" t="s">
        <v>133</v>
      </c>
      <c r="B20" s="129" t="s">
        <v>144</v>
      </c>
      <c r="C20" s="144"/>
      <c r="D20" s="108"/>
      <c r="E20" s="143"/>
    </row>
    <row r="21" spans="1:5" s="13" customFormat="1" x14ac:dyDescent="0.35">
      <c r="A21" s="102" t="s">
        <v>134</v>
      </c>
      <c r="B21" s="130" t="s">
        <v>145</v>
      </c>
      <c r="C21" s="144"/>
      <c r="D21" s="86"/>
      <c r="E21" s="141"/>
    </row>
    <row r="22" spans="1:5" s="13" customFormat="1" x14ac:dyDescent="0.35">
      <c r="A22" s="102" t="s">
        <v>135</v>
      </c>
      <c r="B22" s="130" t="s">
        <v>73</v>
      </c>
      <c r="C22" s="144"/>
      <c r="D22" s="86"/>
      <c r="E22" s="141"/>
    </row>
    <row r="23" spans="1:5" s="101" customFormat="1" x14ac:dyDescent="0.35">
      <c r="A23" s="102" t="s">
        <v>136</v>
      </c>
      <c r="B23" s="130" t="s">
        <v>146</v>
      </c>
      <c r="C23" s="144"/>
      <c r="D23" s="86"/>
      <c r="E23" s="141"/>
    </row>
    <row r="24" spans="1:5" s="13" customFormat="1" ht="72.5" x14ac:dyDescent="0.35">
      <c r="A24" s="102" t="s">
        <v>137</v>
      </c>
      <c r="B24" s="130" t="s">
        <v>147</v>
      </c>
      <c r="C24" s="144"/>
      <c r="D24" s="86"/>
      <c r="E24" s="14"/>
    </row>
    <row r="25" spans="1:5" s="13" customFormat="1" ht="15" thickBot="1" x14ac:dyDescent="0.4">
      <c r="A25" s="102" t="s">
        <v>138</v>
      </c>
      <c r="B25" s="114" t="s">
        <v>66</v>
      </c>
      <c r="C25" s="147"/>
      <c r="D25" s="115"/>
      <c r="E25" s="131"/>
    </row>
    <row r="26" spans="1:5" s="13" customFormat="1" ht="15" thickBot="1" x14ac:dyDescent="0.4">
      <c r="A26" s="17"/>
      <c r="B26" s="52" t="s">
        <v>52</v>
      </c>
      <c r="C26" s="53"/>
      <c r="D26" s="56">
        <f>D7+D11</f>
        <v>0</v>
      </c>
      <c r="E26" s="55"/>
    </row>
    <row r="27" spans="1:5" s="13" customFormat="1" x14ac:dyDescent="0.35">
      <c r="A27" s="48"/>
      <c r="B27" s="48"/>
      <c r="C27" s="57"/>
      <c r="D27" s="57"/>
      <c r="E27" s="58"/>
    </row>
    <row r="28" spans="1:5" s="13" customFormat="1" ht="15" thickBot="1" x14ac:dyDescent="0.4">
      <c r="A28" s="48"/>
      <c r="B28" s="48"/>
      <c r="C28" s="48"/>
      <c r="D28" s="48"/>
      <c r="E28" s="58"/>
    </row>
    <row r="29" spans="1:5" s="13" customFormat="1" x14ac:dyDescent="0.35">
      <c r="A29" s="171" t="s">
        <v>30</v>
      </c>
      <c r="B29" s="172"/>
      <c r="C29" s="171" t="s">
        <v>31</v>
      </c>
      <c r="D29" s="172"/>
      <c r="E29" s="175"/>
    </row>
    <row r="30" spans="1:5" ht="15" thickBot="1" x14ac:dyDescent="0.4">
      <c r="A30" s="173"/>
      <c r="B30" s="174"/>
      <c r="C30" s="173"/>
      <c r="D30" s="174"/>
      <c r="E30" s="176"/>
    </row>
  </sheetData>
  <sheetProtection algorithmName="SHA-512" hashValue="DioDuEBLZk2ZskoVPxCL6EhqEY84k/AiUwb3+41i31TCAV0kGop4yYdeIzuiw5T7uM1VYsbXvjh2+AdZl3g4Ww==" saltValue="7HbtBOaQtOjFD6ka/JmNkQ==" spinCount="100000" sheet="1" objects="1" scenarios="1" formatCells="0" formatRows="0"/>
  <mergeCells count="6">
    <mergeCell ref="A29:B30"/>
    <mergeCell ref="C29:E30"/>
    <mergeCell ref="A1:B1"/>
    <mergeCell ref="C1:E1"/>
    <mergeCell ref="A2:B2"/>
    <mergeCell ref="C2:E2"/>
  </mergeCells>
  <phoneticPr fontId="17" type="noConversion"/>
  <pageMargins left="0.70866141732283472" right="0.70866141732283472" top="1.5595833333333333" bottom="0.74803149606299213" header="0.31496062992125984" footer="0.31496062992125984"/>
  <pageSetup paperSize="9" scale="95" orientation="landscape" horizontalDpi="4294967293" r:id="rId1"/>
  <headerFooter>
    <oddHeader>&amp;L&amp;G&amp;CKÖLTSÉGTERV&amp;RPETŐFI KULTURÁLIS ÜGYNÖKSÉG NONPROFIT ZRT.</oddHeader>
    <oddFooter xml:space="preserve">&amp;L&amp;G&amp;C&amp;9cégjegyzékszám 01-10-141338
adószám: 29229158-2-43&amp;R&amp;9e-mail: tamogatas@petofiugynokseg.hu
székhely: 1117 Budapest, Garda utca 2.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257F-98B0-4C15-9BD1-D3273E25A5EA}">
  <dimension ref="A1:F15"/>
  <sheetViews>
    <sheetView tabSelected="1" zoomScale="70" zoomScaleNormal="70" workbookViewId="0">
      <selection activeCell="F15" sqref="F15"/>
    </sheetView>
  </sheetViews>
  <sheetFormatPr defaultRowHeight="14.5" x14ac:dyDescent="0.35"/>
  <cols>
    <col min="1" max="1" width="7.90625" customWidth="1"/>
    <col min="2" max="2" width="41.6328125" customWidth="1"/>
    <col min="3" max="3" width="20.36328125" customWidth="1"/>
    <col min="4" max="4" width="17.08984375" customWidth="1"/>
    <col min="5" max="5" width="42.08984375" customWidth="1"/>
  </cols>
  <sheetData>
    <row r="1" spans="1:6" s="13" customFormat="1" x14ac:dyDescent="0.35">
      <c r="A1" s="162" t="s">
        <v>116</v>
      </c>
      <c r="B1" s="163"/>
      <c r="C1" s="164">
        <f>Előlap!B2</f>
        <v>0</v>
      </c>
      <c r="D1" s="164"/>
      <c r="E1" s="165"/>
    </row>
    <row r="2" spans="1:6" s="13" customFormat="1" ht="15" thickBot="1" x14ac:dyDescent="0.4">
      <c r="A2" s="166" t="s">
        <v>67</v>
      </c>
      <c r="B2" s="167"/>
      <c r="C2" s="177">
        <f>Előlap!B3</f>
        <v>0</v>
      </c>
      <c r="D2" s="177"/>
      <c r="E2" s="178"/>
    </row>
    <row r="3" spans="1:6" s="13" customFormat="1" ht="15" thickBot="1" x14ac:dyDescent="0.4">
      <c r="A3" s="11"/>
      <c r="B3" s="11"/>
      <c r="C3" s="12"/>
      <c r="D3" s="12"/>
      <c r="E3" s="12"/>
    </row>
    <row r="4" spans="1:6" s="13" customFormat="1" ht="39.75" customHeight="1" thickBot="1" x14ac:dyDescent="0.4">
      <c r="A4" s="17" t="s">
        <v>20</v>
      </c>
      <c r="B4" s="18" t="s">
        <v>21</v>
      </c>
      <c r="C4" s="19" t="s">
        <v>32</v>
      </c>
      <c r="D4" s="106" t="s">
        <v>33</v>
      </c>
      <c r="E4" s="20" t="s">
        <v>41</v>
      </c>
    </row>
    <row r="5" spans="1:6" s="13" customFormat="1" ht="15" thickBot="1" x14ac:dyDescent="0.4">
      <c r="A5" s="59"/>
      <c r="B5" s="60"/>
      <c r="C5" s="60"/>
      <c r="D5" s="107"/>
      <c r="E5" s="61"/>
    </row>
    <row r="6" spans="1:6" s="13" customFormat="1" ht="15" thickBot="1" x14ac:dyDescent="0.4">
      <c r="A6" s="62" t="s">
        <v>53</v>
      </c>
      <c r="B6" s="179" t="s">
        <v>15</v>
      </c>
      <c r="C6" s="180"/>
      <c r="D6" s="63"/>
      <c r="E6" s="64"/>
    </row>
    <row r="7" spans="1:6" s="13" customFormat="1" ht="29" x14ac:dyDescent="0.35">
      <c r="A7" s="104" t="s">
        <v>54</v>
      </c>
      <c r="B7" s="105" t="s">
        <v>119</v>
      </c>
      <c r="C7" s="149"/>
      <c r="D7" s="150"/>
      <c r="E7" s="151"/>
    </row>
    <row r="8" spans="1:6" s="13" customFormat="1" ht="29" x14ac:dyDescent="0.35">
      <c r="A8" s="104" t="s">
        <v>55</v>
      </c>
      <c r="B8" s="105" t="s">
        <v>120</v>
      </c>
      <c r="C8" s="149"/>
      <c r="D8" s="150"/>
      <c r="E8" s="16"/>
    </row>
    <row r="9" spans="1:6" s="101" customFormat="1" x14ac:dyDescent="0.35">
      <c r="A9" s="104" t="s">
        <v>56</v>
      </c>
      <c r="B9" s="105" t="s">
        <v>121</v>
      </c>
      <c r="C9" s="149"/>
      <c r="D9" s="150"/>
      <c r="E9" s="16"/>
    </row>
    <row r="10" spans="1:6" s="101" customFormat="1" ht="29" x14ac:dyDescent="0.35">
      <c r="A10" s="104" t="s">
        <v>87</v>
      </c>
      <c r="B10" s="105" t="s">
        <v>122</v>
      </c>
      <c r="C10" s="149"/>
      <c r="D10" s="150"/>
      <c r="E10" s="16"/>
      <c r="F10" s="101" t="str">
        <f>IF(D10&lt;=Előlap!C9*0.1,"Rendben","A megadott érték meghaladja az igényelt támogatás 10%-át, módosítani szükséges.")</f>
        <v>Rendben</v>
      </c>
    </row>
    <row r="11" spans="1:6" s="13" customFormat="1" ht="15" thickBot="1" x14ac:dyDescent="0.4">
      <c r="A11" s="65"/>
      <c r="B11" s="66" t="s">
        <v>57</v>
      </c>
      <c r="C11" s="67"/>
      <c r="D11" s="84">
        <f>SUM(D7:D10)</f>
        <v>0</v>
      </c>
      <c r="E11" s="15"/>
    </row>
    <row r="12" spans="1:6" x14ac:dyDescent="0.35">
      <c r="A12" s="9"/>
      <c r="B12" s="10"/>
      <c r="C12" s="6"/>
      <c r="D12" s="6"/>
      <c r="E12" s="6"/>
    </row>
    <row r="13" spans="1:6" ht="15" thickBot="1" x14ac:dyDescent="0.4">
      <c r="A13" s="6"/>
      <c r="B13" s="6"/>
      <c r="C13" s="6"/>
      <c r="D13" s="6"/>
      <c r="E13" s="6"/>
    </row>
    <row r="14" spans="1:6" x14ac:dyDescent="0.35">
      <c r="A14" s="181" t="s">
        <v>30</v>
      </c>
      <c r="B14" s="182"/>
      <c r="C14" s="171" t="s">
        <v>31</v>
      </c>
      <c r="D14" s="172"/>
      <c r="E14" s="175"/>
    </row>
    <row r="15" spans="1:6" ht="15" thickBot="1" x14ac:dyDescent="0.4">
      <c r="A15" s="183"/>
      <c r="B15" s="184"/>
      <c r="C15" s="173"/>
      <c r="D15" s="174"/>
      <c r="E15" s="176"/>
    </row>
  </sheetData>
  <sheetProtection algorithmName="SHA-512" hashValue="R/GeMITTXPYnnqWykMfpHUe2ciJxeAF1RoHdxq1Zw5yq/EqxGEFCASnQMGAQb6tJao2fg6M2I1KYG/CAPCtxZw==" saltValue="jnFKL/3/l/oBNF/+TRkJFg==" spinCount="100000" sheet="1" objects="1" scenarios="1"/>
  <mergeCells count="7">
    <mergeCell ref="B6:C6"/>
    <mergeCell ref="A14:B15"/>
    <mergeCell ref="C14:E15"/>
    <mergeCell ref="A1:B1"/>
    <mergeCell ref="C1:E1"/>
    <mergeCell ref="A2:B2"/>
    <mergeCell ref="C2:E2"/>
  </mergeCells>
  <phoneticPr fontId="17" type="noConversion"/>
  <pageMargins left="0.70866141732283472" right="0.70866141732283472" top="1.5912500000000001" bottom="0.74803149606299213" header="0.31496062992125984" footer="0.31496062992125984"/>
  <pageSetup paperSize="9" scale="95" orientation="landscape" horizontalDpi="4294967293" r:id="rId1"/>
  <headerFooter>
    <oddHeader>&amp;L&amp;G&amp;CKÖLTSÉGTERV&amp;RPETŐFI KULTURÁLIS ÜGYNÖKSÉG NONPROFIT ZRT.</oddHeader>
    <oddFooter xml:space="preserve">&amp;L&amp;G&amp;C&amp;9cégjegyzékszám 01-10-141338
adószám: 29229158-2-43&amp;R&amp;9e-mail: tamogatas@petofiugynokseg.hu
székhely: 1117 Budapest, Garda utca 2.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D307E6755AAF4B43BFCFBBC488D1363D" ma:contentTypeVersion="2" ma:contentTypeDescription="Új dokumentum létrehozása." ma:contentTypeScope="" ma:versionID="5dc9dded79782d3df87d54b9b1a24745">
  <xsd:schema xmlns:xsd="http://www.w3.org/2001/XMLSchema" xmlns:xs="http://www.w3.org/2001/XMLSchema" xmlns:p="http://schemas.microsoft.com/office/2006/metadata/properties" xmlns:ns2="64f0b0b9-09c4-45c3-919b-aa811f6d6a9f" targetNamespace="http://schemas.microsoft.com/office/2006/metadata/properties" ma:root="true" ma:fieldsID="b0d9cb546935e2a70d7d40b4cc9f6090" ns2:_="">
    <xsd:import namespace="64f0b0b9-09c4-45c3-919b-aa811f6d6a9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f0b0b9-09c4-45c3-919b-aa811f6d6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541471-5F67-4EE0-94F8-D6C725843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f0b0b9-09c4-45c3-919b-aa811f6d6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C50B9-89E1-4916-AA85-9CB480B3D5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978E06E-C1F3-4E88-8CF6-448BF5CA0A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Segédlet</vt:lpstr>
      <vt:lpstr>Előlap</vt:lpstr>
      <vt:lpstr>Személyi</vt:lpstr>
      <vt:lpstr>Dologi</vt:lpstr>
      <vt:lpstr>Beruházás</vt:lpstr>
      <vt:lpstr>Beruházás!Nyomtatási_terület</vt:lpstr>
      <vt:lpstr>Előlap!Nyomtatási_terület</vt:lpstr>
      <vt:lpstr>Segédlet!Nyomtatási_terület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Almási Judit</dc:creator>
  <cp:keywords/>
  <dc:description/>
  <cp:lastModifiedBy>Tóth-Horváth Judit</cp:lastModifiedBy>
  <cp:revision/>
  <cp:lastPrinted>2021-08-17T12:31:19Z</cp:lastPrinted>
  <dcterms:created xsi:type="dcterms:W3CDTF">2020-11-18T09:57:38Z</dcterms:created>
  <dcterms:modified xsi:type="dcterms:W3CDTF">2021-11-25T14:42:19Z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0x010100D307E6755AAF4B43BFCFBBC488D1363D</vt:lpwstr>
  </property>
</Properties>
</file>